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4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5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016"/>
  <workbookPr/>
  <mc:AlternateContent xmlns:mc="http://schemas.openxmlformats.org/markup-compatibility/2006">
    <mc:Choice Requires="x15">
      <x15ac:absPath xmlns:x15ac="http://schemas.microsoft.com/office/spreadsheetml/2010/11/ac" url="/Users/ramirogriffith/Dropbox/Shared VIC/VIC Website/Onderwerpen/1. Onderwerpen in ontwikkeling/Letsels/"/>
    </mc:Choice>
  </mc:AlternateContent>
  <bookViews>
    <workbookView xWindow="1900" yWindow="940" windowWidth="25600" windowHeight="13180" activeTab="2"/>
  </bookViews>
  <sheets>
    <sheet name="Letsels" sheetId="1" r:id="rId1"/>
    <sheet name="Letsels naar regi" sheetId="2" r:id="rId2"/>
    <sheet name="Sterfte letsels Curacao" sheetId="3" r:id="rId3"/>
    <sheet name="Trend sterfte " sheetId="4" r:id="rId4"/>
    <sheet name="Sterfte letsels internationaal" sheetId="5" r:id="rId5"/>
  </sheets>
  <calcPr calcId="150001" concurrentCalc="0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3" l="1"/>
  <c r="B23" i="3"/>
  <c r="D23" i="3"/>
  <c r="B29" i="5"/>
</calcChain>
</file>

<file path=xl/sharedStrings.xml><?xml version="1.0" encoding="utf-8"?>
<sst xmlns="http://schemas.openxmlformats.org/spreadsheetml/2006/main" count="127" uniqueCount="113">
  <si>
    <t>Percentage (%)</t>
  </si>
  <si>
    <t xml:space="preserve">Totaal </t>
  </si>
  <si>
    <t xml:space="preserve">   Mannen</t>
  </si>
  <si>
    <t xml:space="preserve">   Vrouwen</t>
  </si>
  <si>
    <t xml:space="preserve">   18-24 jaar</t>
  </si>
  <si>
    <t xml:space="preserve">   25-44 jaar</t>
  </si>
  <si>
    <t xml:space="preserve">   45-64 jaar</t>
  </si>
  <si>
    <t xml:space="preserve">   65 jaar of ouder</t>
  </si>
  <si>
    <t>Burgerlijke staat</t>
  </si>
  <si>
    <t xml:space="preserve">   Gehuwd, incl. geregistreerd partnerschap</t>
  </si>
  <si>
    <t xml:space="preserve">   Samenwonend</t>
  </si>
  <si>
    <t xml:space="preserve">   Ongehuwd, nooit gehuwd</t>
  </si>
  <si>
    <t xml:space="preserve">   Gescheiden, niet hertrouwd</t>
  </si>
  <si>
    <t xml:space="preserve">   Weduwe/ Weduwnaar, niet hertrouwd</t>
  </si>
  <si>
    <t xml:space="preserve">Opleidingsniveau </t>
  </si>
  <si>
    <t xml:space="preserve">   Laag (Geen, LO)</t>
  </si>
  <si>
    <t xml:space="preserve">   Midden 1 (Mavo, LBO)</t>
  </si>
  <si>
    <t xml:space="preserve">   Midden 2 (Havo, VWO, MBO)</t>
  </si>
  <si>
    <t xml:space="preserve">   Hoog (HBO, WO)</t>
  </si>
  <si>
    <t>Huishoudinkomen</t>
  </si>
  <si>
    <t xml:space="preserve"> Geen enkele moeite om rond te komen</t>
  </si>
  <si>
    <t xml:space="preserve"> Geen moeite, maar moet wel opletten op uitgaven</t>
  </si>
  <si>
    <t xml:space="preserve"> Enige moeite om rond te komen</t>
  </si>
  <si>
    <t xml:space="preserve"> Grote moeite om rond te komen</t>
  </si>
  <si>
    <t xml:space="preserve">  Bandabou</t>
  </si>
  <si>
    <t xml:space="preserve">  Binnenstad</t>
  </si>
  <si>
    <t>*</t>
  </si>
  <si>
    <t xml:space="preserve">  Oostelijk Willemstad</t>
  </si>
  <si>
    <t xml:space="preserve">  Westelijk Willemstad</t>
  </si>
  <si>
    <t xml:space="preserve">  Bandariba</t>
  </si>
  <si>
    <t>Geslacht</t>
  </si>
  <si>
    <t>Leefitjd</t>
  </si>
  <si>
    <t>*Gebaseerd op minder dan 100 waarnemingen en daarom niet gerapporteerd</t>
  </si>
  <si>
    <t>Percentage volwassenen dat een ongeval heeft gehad in het verkeer, op het werk, thuis en/of tijdens de vrije tijd in de afgelopen 12 maanden (NGE, 2017)</t>
  </si>
  <si>
    <t>Percentage volwassenen met een ongeval in de 12 maanden voor het interview, naar ongevalstype</t>
  </si>
  <si>
    <t>Ongevaal totaal</t>
  </si>
  <si>
    <t>Ongeval in en om het huis</t>
  </si>
  <si>
    <t>Verkeersongeval</t>
  </si>
  <si>
    <t>Ongeval tijdens de vrije tijd</t>
  </si>
  <si>
    <t>Ongeval op het werk</t>
  </si>
  <si>
    <t>NB: meer dan 1 type ongeval per respondent is mogelijk</t>
  </si>
  <si>
    <t>Beiden</t>
  </si>
  <si>
    <t>Mannen</t>
  </si>
  <si>
    <t>Vrouwen</t>
  </si>
  <si>
    <t xml:space="preserve"> 1-4</t>
  </si>
  <si>
    <t xml:space="preserve"> 5-9</t>
  </si>
  <si>
    <t xml:space="preserve"> 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</si>
  <si>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</si>
  <si>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</si>
  <si>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</si>
  <si>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</si>
  <si>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</si>
  <si>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</si>
  <si>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</si>
  <si>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</si>
  <si>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</si>
  <si>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</si>
  <si>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</si>
  <si>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</si>
  <si>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</si>
  <si>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</si>
  <si>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85+</t>
  </si>
  <si>
    <t>Totaal</t>
  </si>
  <si>
    <t>1980-1984</t>
  </si>
  <si>
    <t>1985-1989</t>
  </si>
  <si>
    <t>1990-1994</t>
  </si>
  <si>
    <t>1995-1999</t>
  </si>
  <si>
    <t>2000-2004</t>
  </si>
  <si>
    <t>2005-2007</t>
  </si>
  <si>
    <t>Curaçao</t>
  </si>
  <si>
    <t>Nederlandse Antillen</t>
  </si>
  <si>
    <t>Sterfte per 100.000 personen (op leelftijd gestandaardiseerd)</t>
  </si>
  <si>
    <t>Turks and Caicos Islands</t>
  </si>
  <si>
    <t>French Guyana</t>
  </si>
  <si>
    <t>Cayman Islands</t>
  </si>
  <si>
    <t>Belize</t>
  </si>
  <si>
    <t>Dominicaans Republiek</t>
  </si>
  <si>
    <t>Anguilla</t>
  </si>
  <si>
    <t>Bahamas</t>
  </si>
  <si>
    <t>Guadeloupe</t>
  </si>
  <si>
    <t>Suriname</t>
  </si>
  <si>
    <t>Jamaica</t>
  </si>
  <si>
    <t>Antigua and Barbuda</t>
  </si>
  <si>
    <t>Aruba</t>
  </si>
  <si>
    <t>Martinique</t>
  </si>
  <si>
    <t>Saint Kitts and Nevis</t>
  </si>
  <si>
    <t>Trinidad and Tobago</t>
  </si>
  <si>
    <t>Grenada</t>
  </si>
  <si>
    <t>Guyana</t>
  </si>
  <si>
    <t>Saint Lucia</t>
  </si>
  <si>
    <t>Barbados</t>
  </si>
  <si>
    <t>Saint Vincent and the Grenadines</t>
  </si>
  <si>
    <t>Dominica</t>
  </si>
  <si>
    <t>Cuba</t>
  </si>
  <si>
    <t>Montserrat</t>
  </si>
  <si>
    <t xml:space="preserve">Sterfte letsels internationaal </t>
  </si>
  <si>
    <t>Op leeftijd gestandaadiseerde sterfte aan letsels per 100.000 personen,1980 - 2009</t>
  </si>
  <si>
    <t>Sterfte letsels per 100.000 personen, 2005 - 2007</t>
  </si>
  <si>
    <t xml:space="preserve">Gemiddelde </t>
  </si>
  <si>
    <t>Percentage volwassenen dat een ongeval heeft gehad in het verkeer, op het werk, thuis en/of tijdens de vrije tijd in de afgelopen 12 maanden, naar regio (NGE, 2017)</t>
  </si>
  <si>
    <t>Type letsels met sterfte als gevolg</t>
  </si>
  <si>
    <t>Aantal mannen</t>
  </si>
  <si>
    <t>Aantal vrouwen</t>
  </si>
  <si>
    <t>ICD10-code V01–V99 voor Verkeersongeval</t>
  </si>
  <si>
    <t>ICD10-code W65-W74 voor Verdrinking</t>
  </si>
  <si>
    <t>ICD10-code X85-Y09 voor Geweld</t>
  </si>
  <si>
    <t>Verdrinking</t>
  </si>
  <si>
    <t>Geweld</t>
  </si>
  <si>
    <t>Aantal mannen per 100.000</t>
  </si>
  <si>
    <t>Aantal vrouwen per 100.000</t>
  </si>
  <si>
    <t>Op leeftijd gestandaardiseerde sterfte per 100.000 personen</t>
  </si>
  <si>
    <r>
      <t>Bron:</t>
    </r>
    <r>
      <rPr>
        <sz val="11"/>
        <color rgb="FF000000"/>
        <rFont val="Raleway"/>
        <family val="2"/>
      </rPr>
      <t> Paho doodsoorzakenstatistiek, ICD10-code  V01 - Y89</t>
    </r>
  </si>
  <si>
    <r>
      <t>Bron:</t>
    </r>
    <r>
      <rPr>
        <sz val="11"/>
        <color rgb="FF000000"/>
        <rFont val="Raleway"/>
        <family val="2"/>
      </rPr>
      <t xml:space="preserve"> Paho doodsoorzakenstatistiek,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</si>
</sst>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1"/>
      <color theme="1"/>
      <name val="Corbel"/>
      <family val="2"/>
    </font>
    <font>
      <sz val="11"/>
      <color theme="1"/>
      <name val="Raleway"/>
      <family val="2"/>
    </font>
    <font>
      <b/>
      <sz val="11"/>
      <color theme="1"/>
      <name val="Raleway"/>
      <family val="2"/>
    </font>
    <font>
      <sz val="10"/>
      <color theme="1"/>
      <name val="Raleway"/>
      <family val="2"/>
    </font>
    <font>
      <sz val="11"/>
      <color rgb="FF1D2129"/>
      <name val="Raleway"/>
    </font>
    <font>
      <u/>
      <sz val="11"/>
      <color theme="10"/>
      <name val="Corbel"/>
      <family val="2"/>
    </font>
    <font>
      <u/>
      <sz val="11"/>
      <color theme="11"/>
      <name val="Corbel"/>
      <family val="2"/>
    </font>
    <font>
      <sz val="11"/>
      <color rgb="FF000000"/>
      <name val="Raleway"/>
      <family val="2"/>
    </font>
    <font>
      <sz val="11"/>
      <color rgb="FF000000"/>
      <name val="Corbel"/>
      <family val="2"/>
    </font>
    <font>
      <b/>
      <sz val="11"/>
      <color rgb="FF000000"/>
      <name val="Raleway"/>
      <family val="2"/>
    </font>
    <font>
      <b/>
      <sz val="11"/>
      <name val="Raleway"/>
    </font>
    <font>
      <u/>
      <sz val="12"/>
      <color theme="10"/>
      <name val="Calibri"/>
      <family val="2"/>
      <scheme val="minor"/>
    </font>
    <font>
      <sz val="12"/>
      <color theme="1"/>
      <name val="Raleway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12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1" fillId="0" borderId="0" applyNumberFormat="0" applyFill="0" applyBorder="0" applyAlignment="0" applyProtection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Fill="1"/>
    <xf numFmtId="0" fontId="0" fillId="0" borderId="0" xfId="0" applyFill="1"/>
    <xf numFmtId="0" fontId="1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/>
    <xf numFmtId="0" fontId="4" fillId="0" borderId="0" xfId="0" applyFont="1" applyFill="1" applyAlignment="1"/>
    <xf numFmtId="0" fontId="2" fillId="0" borderId="1" xfId="0" applyFont="1" applyFill="1" applyBorder="1" applyAlignment="1">
      <alignment vertical="center"/>
    </xf>
    <xf numFmtId="164" fontId="1" fillId="0" borderId="2" xfId="0" applyNumberFormat="1" applyFont="1" applyFill="1" applyBorder="1" applyAlignment="1">
      <alignment vertical="center"/>
    </xf>
    <xf numFmtId="0" fontId="1" fillId="0" borderId="1" xfId="0" applyFont="1" applyFill="1" applyBorder="1"/>
    <xf numFmtId="0" fontId="2" fillId="0" borderId="1" xfId="0" applyFont="1" applyFill="1" applyBorder="1"/>
    <xf numFmtId="0" fontId="1" fillId="0" borderId="2" xfId="0" applyFont="1" applyFill="1" applyBorder="1"/>
    <xf numFmtId="164" fontId="1" fillId="0" borderId="2" xfId="0" applyNumberFormat="1" applyFont="1" applyFill="1" applyBorder="1"/>
    <xf numFmtId="164" fontId="1" fillId="0" borderId="0" xfId="0" applyNumberFormat="1" applyFont="1" applyFill="1"/>
    <xf numFmtId="164" fontId="1" fillId="0" borderId="0" xfId="0" applyNumberFormat="1" applyFont="1" applyFill="1" applyAlignment="1">
      <alignment horizontal="right"/>
    </xf>
    <xf numFmtId="164" fontId="1" fillId="0" borderId="1" xfId="0" applyNumberFormat="1" applyFont="1" applyFill="1" applyBorder="1"/>
    <xf numFmtId="0" fontId="1" fillId="0" borderId="0" xfId="0" applyFont="1" applyFill="1" applyAlignment="1">
      <alignment vertical="center"/>
    </xf>
    <xf numFmtId="9" fontId="3" fillId="0" borderId="0" xfId="0" applyNumberFormat="1" applyFont="1" applyFill="1"/>
    <xf numFmtId="0" fontId="3" fillId="0" borderId="1" xfId="0" applyFont="1" applyFill="1" applyBorder="1"/>
    <xf numFmtId="0" fontId="0" fillId="0" borderId="1" xfId="0" applyFill="1" applyBorder="1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right"/>
    </xf>
    <xf numFmtId="165" fontId="7" fillId="0" borderId="1" xfId="0" applyNumberFormat="1" applyFont="1" applyBorder="1"/>
    <xf numFmtId="1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16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/>
    </xf>
    <xf numFmtId="0" fontId="9" fillId="0" borderId="0" xfId="0" applyFont="1"/>
    <xf numFmtId="0" fontId="10" fillId="0" borderId="1" xfId="0" applyFont="1" applyFill="1" applyBorder="1" applyAlignment="1">
      <alignment horizontal="right"/>
    </xf>
    <xf numFmtId="0" fontId="2" fillId="0" borderId="0" xfId="0" applyFont="1"/>
    <xf numFmtId="0" fontId="1" fillId="0" borderId="0" xfId="0" applyFont="1" applyFill="1" applyAlignment="1"/>
    <xf numFmtId="165" fontId="1" fillId="0" borderId="0" xfId="0" applyNumberFormat="1" applyFont="1" applyFill="1" applyAlignment="1"/>
    <xf numFmtId="0" fontId="9" fillId="0" borderId="1" xfId="0" applyFont="1" applyFill="1" applyBorder="1" applyAlignment="1">
      <alignment horizontal="left"/>
    </xf>
    <xf numFmtId="165" fontId="7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9" fillId="0" borderId="0" xfId="0" applyFont="1" applyFill="1"/>
    <xf numFmtId="0" fontId="1" fillId="0" borderId="1" xfId="0" applyFont="1" applyFill="1" applyBorder="1" applyAlignment="1">
      <alignment wrapText="1"/>
    </xf>
    <xf numFmtId="0" fontId="1" fillId="0" borderId="0" xfId="0" applyFont="1" applyFill="1" applyBorder="1"/>
    <xf numFmtId="0" fontId="1" fillId="0" borderId="0" xfId="0" applyFont="1" applyBorder="1"/>
    <xf numFmtId="165" fontId="1" fillId="0" borderId="0" xfId="0" applyNumberFormat="1" applyFont="1" applyFill="1"/>
    <xf numFmtId="0" fontId="8" fillId="0" borderId="0" xfId="0" applyFont="1" applyFill="1"/>
    <xf numFmtId="0" fontId="7" fillId="0" borderId="0" xfId="0" applyFont="1" applyFill="1"/>
    <xf numFmtId="0" fontId="7" fillId="0" borderId="0" xfId="0" applyFont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8" fillId="0" borderId="1" xfId="0" applyFont="1" applyBorder="1"/>
    <xf numFmtId="0" fontId="0" fillId="0" borderId="1" xfId="0" applyBorder="1"/>
    <xf numFmtId="0" fontId="1" fillId="0" borderId="0" xfId="0" applyFont="1" applyAlignment="1">
      <alignment wrapText="1"/>
    </xf>
    <xf numFmtId="0" fontId="12" fillId="0" borderId="0" xfId="11" applyFont="1"/>
    <xf numFmtId="0" fontId="1" fillId="0" borderId="1" xfId="0" applyFont="1" applyBorder="1" applyAlignment="1">
      <alignment wrapText="1"/>
    </xf>
    <xf numFmtId="0" fontId="1" fillId="0" borderId="3" xfId="0" applyFont="1" applyBorder="1"/>
  </cellXfs>
  <cellStyles count="12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/>
    <cellStyle name="Normal" xfId="0" builtinId="0"/>
  </cellStyles>
  <dxfs count="4"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B0F0"/>
      <color rgb="FF87BC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9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4" Type="http://schemas.openxmlformats.org/officeDocument/2006/relationships/chartUserShapes" Target="../drawings/drawing3.xml"/><Relationship Id="rId1" Type="http://schemas.microsoft.com/office/2011/relationships/chartStyle" Target="style1.xml"/><Relationship Id="rId2" Type="http://schemas.microsoft.com/office/2011/relationships/chartColorStyle" Target="colors1.xml"/></Relationships>
</file>

<file path=xl/charts/_rels/chart3.xml.rels><?xml version="1.0" encoding="UTF-8" standalone="yes"?>
<Relationships xmlns="http://schemas.openxmlformats.org/package/2006/relationships"><Relationship Id="rId1" Type="http://schemas.microsoft.com/office/2011/relationships/chartStyle" Target="style2.xml"/><Relationship Id="rId2" Type="http://schemas.microsoft.com/office/2011/relationships/chartColorStyle" Target="colors2.xml"/><Relationship Id="rId3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microsoft.com/office/2011/relationships/chartStyle" Target="style3.xml"/><Relationship Id="rId2" Type="http://schemas.microsoft.com/office/2011/relationships/chartColorStyle" Target="colors3.xml"/><Relationship Id="rId3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1" Type="http://schemas.microsoft.com/office/2011/relationships/chartStyle" Target="style4.xml"/><Relationship Id="rId2" Type="http://schemas.microsoft.com/office/2011/relationships/chartColorStyle" Target="colors4.xml"/><Relationship Id="rId3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Letsels!$B$3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03A9F4"/>
            </a:solidFill>
          </c:spPr>
          <c:invertIfNegative val="0"/>
          <c:cat>
            <c:strRef>
              <c:f>Letsels!$A$4:$A$33</c:f>
              <c:strCache>
                <c:ptCount val="30"/>
                <c:pt idx="0">
                  <c:v>Totaal </c:v>
                </c:pt>
                <c:pt idx="2">
                  <c:v>Geslacht</c:v>
                </c:pt>
                <c:pt idx="3">
                  <c:v>   Mannen</c:v>
                </c:pt>
                <c:pt idx="4">
                  <c:v>   Vrouwen</c:v>
                </c:pt>
                <c:pt idx="6">
                  <c:v>Leefitjd</c:v>
                </c:pt>
                <c:pt idx="7">
                  <c:v>   18-24 jaar</c:v>
                </c:pt>
                <c:pt idx="8">
                  <c:v>   25-44 jaar</c:v>
                </c:pt>
                <c:pt idx="9">
                  <c:v>   45-64 jaar</c:v>
                </c:pt>
                <c:pt idx="10">
                  <c:v>   65 jaar of ouder</c:v>
                </c:pt>
                <c:pt idx="12">
                  <c:v>Burgerlijke staat</c:v>
                </c:pt>
                <c:pt idx="13">
                  <c:v>   Gehuwd, incl. geregistreerd partnerschap</c:v>
                </c:pt>
                <c:pt idx="14">
                  <c:v>   Samenwonend</c:v>
                </c:pt>
                <c:pt idx="15">
                  <c:v>   Ongehuwd, nooit gehuwd</c:v>
                </c:pt>
                <c:pt idx="16">
                  <c:v>   Gescheiden, niet hertrouwd</c:v>
                </c:pt>
                <c:pt idx="17">
                  <c:v>   Weduwe/ Weduwnaar, niet hertrouwd</c:v>
                </c:pt>
                <c:pt idx="19">
                  <c:v>Opleidingsniveau </c:v>
                </c:pt>
                <c:pt idx="20">
                  <c:v>   Laag (Geen, LO)</c:v>
                </c:pt>
                <c:pt idx="21">
                  <c:v>   Midden 1 (Mavo, LBO)</c:v>
                </c:pt>
                <c:pt idx="22">
                  <c:v>   Midden 2 (Havo, VWO, MBO)</c:v>
                </c:pt>
                <c:pt idx="23">
                  <c:v>   Hoog (HBO, WO)</c:v>
                </c:pt>
                <c:pt idx="25">
                  <c:v>Huishoudinkomen</c:v>
                </c:pt>
                <c:pt idx="26">
                  <c:v> Geen enkele moeite om rond te komen</c:v>
                </c:pt>
                <c:pt idx="27">
                  <c:v> Geen moeite, maar moet wel opletten op uitgaven</c:v>
                </c:pt>
                <c:pt idx="28">
                  <c:v> Enige moeite om rond te komen</c:v>
                </c:pt>
                <c:pt idx="29">
                  <c:v> Grote moeite om rond te komen</c:v>
                </c:pt>
              </c:strCache>
            </c:strRef>
          </c:cat>
          <c:val>
            <c:numRef>
              <c:f>Letsels!$B$4:$B$33</c:f>
              <c:numCache>
                <c:formatCode>0.0%</c:formatCode>
                <c:ptCount val="30"/>
                <c:pt idx="0">
                  <c:v>0.105</c:v>
                </c:pt>
                <c:pt idx="3">
                  <c:v>0.116</c:v>
                </c:pt>
                <c:pt idx="4">
                  <c:v>0.097</c:v>
                </c:pt>
                <c:pt idx="7">
                  <c:v>0.172</c:v>
                </c:pt>
                <c:pt idx="8">
                  <c:v>0.134</c:v>
                </c:pt>
                <c:pt idx="9">
                  <c:v>0.076</c:v>
                </c:pt>
                <c:pt idx="10">
                  <c:v>0.083</c:v>
                </c:pt>
                <c:pt idx="13">
                  <c:v>0.102</c:v>
                </c:pt>
                <c:pt idx="14">
                  <c:v>0.07</c:v>
                </c:pt>
                <c:pt idx="15">
                  <c:v>0.129</c:v>
                </c:pt>
                <c:pt idx="16">
                  <c:v>0.073</c:v>
                </c:pt>
                <c:pt idx="17">
                  <c:v>0.071</c:v>
                </c:pt>
                <c:pt idx="20">
                  <c:v>0.083</c:v>
                </c:pt>
                <c:pt idx="21">
                  <c:v>0.097</c:v>
                </c:pt>
                <c:pt idx="22">
                  <c:v>0.129</c:v>
                </c:pt>
                <c:pt idx="23">
                  <c:v>0.102</c:v>
                </c:pt>
                <c:pt idx="26">
                  <c:v>0.102</c:v>
                </c:pt>
                <c:pt idx="27">
                  <c:v>0.1</c:v>
                </c:pt>
                <c:pt idx="28">
                  <c:v>0.097</c:v>
                </c:pt>
                <c:pt idx="29">
                  <c:v>0.154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3F-4881-A139-0E935F1ADA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717955136"/>
        <c:axId val="1467334656"/>
      </c:barChart>
      <c:catAx>
        <c:axId val="71795513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67334656"/>
        <c:crosses val="autoZero"/>
        <c:auto val="1"/>
        <c:lblAlgn val="ctr"/>
        <c:lblOffset val="100"/>
        <c:noMultiLvlLbl val="0"/>
      </c:catAx>
      <c:valAx>
        <c:axId val="1467334656"/>
        <c:scaling>
          <c:orientation val="minMax"/>
          <c:max val="0.3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numFmt formatCode="0%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717955136"/>
        <c:crosses val="autoZero"/>
        <c:crossBetween val="between"/>
        <c:majorUnit val="0.1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'Letsels naar regi'!$B$3</c:f>
              <c:strCache>
                <c:ptCount val="1"/>
                <c:pt idx="0">
                  <c:v>Percentage (%)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C4C4C"/>
              </a:solidFill>
              <a:ln>
                <a:noFill/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1-E116-4093-AE88-4DC344E568C9}"/>
              </c:ext>
            </c:extLst>
          </c:dPt>
          <c:cat>
            <c:strRef>
              <c:f>'Letsels naar regi'!$A$4:$A$10</c:f>
              <c:strCache>
                <c:ptCount val="7"/>
                <c:pt idx="0">
                  <c:v>Totaal </c:v>
                </c:pt>
                <c:pt idx="2">
                  <c:v>  Bandabou</c:v>
                </c:pt>
                <c:pt idx="3">
                  <c:v>  Binnenstad</c:v>
                </c:pt>
                <c:pt idx="4">
                  <c:v>  Oostelijk Willemstad</c:v>
                </c:pt>
                <c:pt idx="5">
                  <c:v>  Westelijk Willemstad</c:v>
                </c:pt>
                <c:pt idx="6">
                  <c:v>  Bandariba</c:v>
                </c:pt>
              </c:strCache>
            </c:strRef>
          </c:cat>
          <c:val>
            <c:numRef>
              <c:f>'Letsels naar regi'!$B$4:$B$10</c:f>
              <c:numCache>
                <c:formatCode>0.0%</c:formatCode>
                <c:ptCount val="7"/>
                <c:pt idx="0">
                  <c:v>0.105</c:v>
                </c:pt>
                <c:pt idx="2">
                  <c:v>0.106</c:v>
                </c:pt>
                <c:pt idx="3">
                  <c:v>0.0</c:v>
                </c:pt>
                <c:pt idx="4">
                  <c:v>0.085</c:v>
                </c:pt>
                <c:pt idx="5">
                  <c:v>0.124</c:v>
                </c:pt>
                <c:pt idx="6">
                  <c:v>0.099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C27-45C1-971E-03FB33424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30005520"/>
        <c:axId val="717613024"/>
      </c:barChart>
      <c:catAx>
        <c:axId val="143000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717613024"/>
        <c:crosses val="autoZero"/>
        <c:auto val="1"/>
        <c:lblAlgn val="ctr"/>
        <c:lblOffset val="100"/>
        <c:noMultiLvlLbl val="0"/>
      </c:catAx>
      <c:valAx>
        <c:axId val="717613024"/>
        <c:scaling>
          <c:orientation val="minMax"/>
          <c:max val="0.3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430005520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'Sterfte letsels Curacao'!$B$3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'Sterfte letsels Curacao'!$A$4:$A$22</c:f>
              <c:strCache>
                <c:ptCount val="19"/>
                <c:pt idx="0">
                  <c:v>0</c:v>
                </c:pt>
                <c:pt idx="1">
                  <c:v> 1-4</c:v>
                </c:pt>
                <c:pt idx="2">
                  <c:v> 5-9</c:v>
                </c:pt>
                <c:pt idx="3">
                  <c:v> 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letsels Curacao'!$B$4:$B$22</c:f>
              <c:numCache>
                <c:formatCode>General</c:formatCode>
                <c:ptCount val="19"/>
                <c:pt idx="0">
                  <c:v>1.0</c:v>
                </c:pt>
                <c:pt idx="1">
                  <c:v>1.0</c:v>
                </c:pt>
                <c:pt idx="2">
                  <c:v>3.0</c:v>
                </c:pt>
                <c:pt idx="3">
                  <c:v>2.0</c:v>
                </c:pt>
                <c:pt idx="4">
                  <c:v>10.0</c:v>
                </c:pt>
                <c:pt idx="5">
                  <c:v>24.0</c:v>
                </c:pt>
                <c:pt idx="6">
                  <c:v>16.0</c:v>
                </c:pt>
                <c:pt idx="7">
                  <c:v>18.0</c:v>
                </c:pt>
                <c:pt idx="8">
                  <c:v>12.0</c:v>
                </c:pt>
                <c:pt idx="9">
                  <c:v>10.0</c:v>
                </c:pt>
                <c:pt idx="10">
                  <c:v>13.0</c:v>
                </c:pt>
                <c:pt idx="11">
                  <c:v>10.0</c:v>
                </c:pt>
                <c:pt idx="12">
                  <c:v>6.0</c:v>
                </c:pt>
                <c:pt idx="13">
                  <c:v>10.0</c:v>
                </c:pt>
                <c:pt idx="14">
                  <c:v>7.0</c:v>
                </c:pt>
                <c:pt idx="15">
                  <c:v>9.0</c:v>
                </c:pt>
                <c:pt idx="16">
                  <c:v>1.0</c:v>
                </c:pt>
                <c:pt idx="17">
                  <c:v>2.0</c:v>
                </c:pt>
                <c:pt idx="18">
                  <c:v>2.0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D1-4BF7-AF68-B434D3FD8F17}"/>
            </c:ext>
          </c:extLst>
        </c:ser>
        <c:ser>
          <c:idx val="1"/>
          <c:order val="1"/>
          <c:tx>
            <c:strRef>
              <c:f>'Sterfte letsels Curacao'!$C$3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'Sterfte letsels Curacao'!$A$4:$A$22</c:f>
              <c:strCache>
                <c:ptCount val="19"/>
                <c:pt idx="0">
                  <c:v>0</c:v>
                </c:pt>
                <c:pt idx="1">
                  <c:v> 1-4</c:v>
                </c:pt>
                <c:pt idx="2">
                  <c:v> 5-9</c:v>
                </c:pt>
                <c:pt idx="3">
                  <c:v> 10-14</c:v>
                </c:pt>
                <c:pt idx="4">
                  <c:v>15-19</c:v>
                </c:pt>
                <c:pt idx="5">
                  <c:v>20-24</c:v>
                </c:pt>
                <c:pt idx="6">
                  <c:v>25-29</c:v>
                </c:pt>
                <c:pt idx="7">
                  <c:v>30-34</c:v>
                </c:pt>
                <c:pt idx="8">
                  <c:v>35-39</c:v>
                </c:pt>
                <c:pt idx="9">
                  <c:v>40-44</c:v>
                </c:pt>
                <c:pt idx="10">
                  <c:v>45-49</c:v>
                </c:pt>
                <c:pt idx="11">
                  <c:v>50-54</c:v>
                </c:pt>
                <c:pt idx="12">
                  <c:v>55-59</c:v>
                </c:pt>
                <c:pt idx="13">
                  <c:v>60-64</c:v>
                </c:pt>
                <c:pt idx="14">
                  <c:v>65-69</c:v>
                </c:pt>
                <c:pt idx="15">
                  <c:v>70-74</c:v>
                </c:pt>
                <c:pt idx="16">
                  <c:v>75-79</c:v>
                </c:pt>
                <c:pt idx="17">
                  <c:v>80-84</c:v>
                </c:pt>
                <c:pt idx="18">
                  <c:v>85+</c:v>
                </c:pt>
              </c:strCache>
            </c:strRef>
          </c:cat>
          <c:val>
            <c:numRef>
              <c:f>'Sterfte letsels Curacao'!$C$4:$C$22</c:f>
              <c:numCache>
                <c:formatCode>General</c:formatCode>
                <c:ptCount val="19"/>
                <c:pt idx="0">
                  <c:v>0.0</c:v>
                </c:pt>
                <c:pt idx="1">
                  <c:v>1.0</c:v>
                </c:pt>
                <c:pt idx="2">
                  <c:v>0.0</c:v>
                </c:pt>
                <c:pt idx="3">
                  <c:v>0.0</c:v>
                </c:pt>
                <c:pt idx="4">
                  <c:v>2.0</c:v>
                </c:pt>
                <c:pt idx="5">
                  <c:v>3.0</c:v>
                </c:pt>
                <c:pt idx="6">
                  <c:v>2.0</c:v>
                </c:pt>
                <c:pt idx="7">
                  <c:v>0.0</c:v>
                </c:pt>
                <c:pt idx="8">
                  <c:v>3.0</c:v>
                </c:pt>
                <c:pt idx="9">
                  <c:v>3.0</c:v>
                </c:pt>
                <c:pt idx="10">
                  <c:v>3.0</c:v>
                </c:pt>
                <c:pt idx="11">
                  <c:v>8.0</c:v>
                </c:pt>
                <c:pt idx="12">
                  <c:v>2.0</c:v>
                </c:pt>
                <c:pt idx="13">
                  <c:v>1.0</c:v>
                </c:pt>
                <c:pt idx="14">
                  <c:v>2.0</c:v>
                </c:pt>
                <c:pt idx="15">
                  <c:v>5.0</c:v>
                </c:pt>
                <c:pt idx="16">
                  <c:v>4.0</c:v>
                </c:pt>
                <c:pt idx="17">
                  <c:v>3.0</c:v>
                </c:pt>
                <c:pt idx="18">
                  <c:v>4.0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14798224"/>
        <c:axId val="1354383296"/>
      </c:barChart>
      <c:catAx>
        <c:axId val="1414798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354383296"/>
        <c:crosses val="autoZero"/>
        <c:auto val="1"/>
        <c:lblAlgn val="ctr"/>
        <c:lblOffset val="100"/>
        <c:noMultiLvlLbl val="0"/>
      </c:catAx>
      <c:valAx>
        <c:axId val="1354383296"/>
        <c:scaling>
          <c:orientation val="minMax"/>
          <c:max val="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Op</a:t>
                </a:r>
                <a:r>
                  <a:rPr lang="en-US" baseline="0"/>
                  <a:t> leeftijd gestandaardieerde sterfte per 100.000 personen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414798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Raleway" panose="020B0503030101060003" pitchFamily="34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'Sterfte letsels Curacao'!$E$40</c:f>
              <c:strCache>
                <c:ptCount val="1"/>
                <c:pt idx="0">
                  <c:v>Mannen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cat>
            <c:strRef>
              <c:f>'Sterfte letsels Curacao'!$D$41:$D$43</c:f>
              <c:strCache>
                <c:ptCount val="3"/>
                <c:pt idx="0">
                  <c:v>Verkeersongeval</c:v>
                </c:pt>
                <c:pt idx="1">
                  <c:v>Verdrinking</c:v>
                </c:pt>
                <c:pt idx="2">
                  <c:v>Geweld</c:v>
                </c:pt>
              </c:strCache>
            </c:strRef>
          </c:cat>
          <c:val>
            <c:numRef>
              <c:f>'Sterfte letsels Curacao'!$E$41:$E$43</c:f>
              <c:numCache>
                <c:formatCode>General</c:formatCode>
                <c:ptCount val="3"/>
                <c:pt idx="0">
                  <c:v>23.83</c:v>
                </c:pt>
                <c:pt idx="1">
                  <c:v>6.35</c:v>
                </c:pt>
                <c:pt idx="2">
                  <c:v>36.53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10D1-4BF7-AF68-B434D3FD8F17}"/>
            </c:ext>
          </c:extLst>
        </c:ser>
        <c:ser>
          <c:idx val="1"/>
          <c:order val="1"/>
          <c:tx>
            <c:strRef>
              <c:f>'Sterfte letsels Curacao'!$F$40</c:f>
              <c:strCache>
                <c:ptCount val="1"/>
                <c:pt idx="0">
                  <c:v>Vrouwen</c:v>
                </c:pt>
              </c:strCache>
            </c:strRef>
          </c:tx>
          <c:spPr>
            <a:solidFill>
              <a:srgbClr val="87BC2E"/>
            </a:solidFill>
            <a:ln>
              <a:noFill/>
            </a:ln>
            <a:effectLst/>
          </c:spPr>
          <c:invertIfNegative val="0"/>
          <c:cat>
            <c:strRef>
              <c:f>'Sterfte letsels Curacao'!$D$41:$D$43</c:f>
              <c:strCache>
                <c:ptCount val="3"/>
                <c:pt idx="0">
                  <c:v>Verkeersongeval</c:v>
                </c:pt>
                <c:pt idx="1">
                  <c:v>Verdrinking</c:v>
                </c:pt>
                <c:pt idx="2">
                  <c:v>Geweld</c:v>
                </c:pt>
              </c:strCache>
            </c:strRef>
          </c:cat>
          <c:val>
            <c:numRef>
              <c:f>'Sterfte letsels Curacao'!$F$41:$F$43</c:f>
              <c:numCache>
                <c:formatCode>General</c:formatCode>
                <c:ptCount val="3"/>
                <c:pt idx="0">
                  <c:v>6.89</c:v>
                </c:pt>
                <c:pt idx="1">
                  <c:v>0.0</c:v>
                </c:pt>
                <c:pt idx="2">
                  <c:v>4.13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13103664"/>
        <c:axId val="717495664"/>
      </c:barChart>
      <c:catAx>
        <c:axId val="1413103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717495664"/>
        <c:crosses val="autoZero"/>
        <c:auto val="1"/>
        <c:lblAlgn val="ctr"/>
        <c:lblOffset val="100"/>
        <c:noMultiLvlLbl val="0"/>
      </c:catAx>
      <c:valAx>
        <c:axId val="717495664"/>
        <c:scaling>
          <c:orientation val="minMax"/>
          <c:max val="5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Raleway" panose="020B0503030101060003" pitchFamily="34" charset="0"/>
                    <a:ea typeface="+mn-ea"/>
                    <a:cs typeface="+mn-cs"/>
                  </a:defRPr>
                </a:pPr>
                <a:r>
                  <a:rPr lang="en-US"/>
                  <a:t>Op</a:t>
                </a:r>
                <a:r>
                  <a:rPr lang="en-US" baseline="0"/>
                  <a:t> leeftijd gestandaardiseerde sterfte per 10.000 personen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Raleway" panose="020B0503030101060003" pitchFamily="34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Raleway" panose="020B0503030101060003" pitchFamily="34" charset="0"/>
                <a:ea typeface="+mn-ea"/>
                <a:cs typeface="+mn-cs"/>
              </a:defRPr>
            </a:pPr>
            <a:endParaRPr lang="en-US"/>
          </a:p>
        </c:txPr>
        <c:crossAx val="1413103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Raleway" panose="020B0503030101060003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'Trend sterfte '!$A$6</c:f>
              <c:strCache>
                <c:ptCount val="1"/>
                <c:pt idx="0">
                  <c:v>Curaçao</c:v>
                </c:pt>
              </c:strCache>
            </c:strRef>
          </c:tx>
          <c:spPr>
            <a:ln w="28575" cap="rnd">
              <a:solidFill>
                <a:srgbClr val="03A9F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3A9F4"/>
              </a:solidFill>
              <a:ln w="9525">
                <a:solidFill>
                  <a:srgbClr val="03A9F4"/>
                </a:solidFill>
              </a:ln>
              <a:effectLst/>
            </c:spPr>
          </c:marker>
          <c:cat>
            <c:strRef>
              <c:f>'Trend sterfte '!$B$5:$G$5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'Trend sterfte '!$B$6:$G$6</c:f>
              <c:numCache>
                <c:formatCode>General</c:formatCode>
                <c:ptCount val="6"/>
                <c:pt idx="4" formatCode="0.0">
                  <c:v>80.8</c:v>
                </c:pt>
                <c:pt idx="5" formatCode="0.0">
                  <c:v>53.9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'Trend sterfte '!$A$7</c:f>
              <c:strCache>
                <c:ptCount val="1"/>
                <c:pt idx="0">
                  <c:v>Nederlandse Antillen</c:v>
                </c:pt>
              </c:strCache>
            </c:strRef>
          </c:tx>
          <c:spPr>
            <a:ln w="28575" cap="rnd">
              <a:solidFill>
                <a:srgbClr val="87BC2E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87BC2E"/>
              </a:solidFill>
              <a:ln w="9525">
                <a:solidFill>
                  <a:srgbClr val="87BC2E"/>
                </a:solidFill>
              </a:ln>
              <a:effectLst/>
            </c:spPr>
          </c:marker>
          <c:cat>
            <c:strRef>
              <c:f>'Trend sterfte '!$B$5:$G$5</c:f>
              <c:strCache>
                <c:ptCount val="6"/>
                <c:pt idx="0">
                  <c:v>1980-1984</c:v>
                </c:pt>
                <c:pt idx="1">
                  <c:v>1985-1989</c:v>
                </c:pt>
                <c:pt idx="2">
                  <c:v>1990-1994</c:v>
                </c:pt>
                <c:pt idx="3">
                  <c:v>1995-1999</c:v>
                </c:pt>
                <c:pt idx="4">
                  <c:v>2000-2004</c:v>
                </c:pt>
                <c:pt idx="5">
                  <c:v>2005-2007</c:v>
                </c:pt>
              </c:strCache>
            </c:strRef>
          </c:cat>
          <c:val>
            <c:numRef>
              <c:f>'Trend sterfte '!$B$7:$G$7</c:f>
              <c:numCache>
                <c:formatCode>0.0</c:formatCode>
                <c:ptCount val="6"/>
                <c:pt idx="0">
                  <c:v>31.3</c:v>
                </c:pt>
                <c:pt idx="1">
                  <c:v>36.4</c:v>
                </c:pt>
                <c:pt idx="2">
                  <c:v>45.2</c:v>
                </c:pt>
                <c:pt idx="3">
                  <c:v>50.2</c:v>
                </c:pt>
                <c:pt idx="4">
                  <c:v>54.7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1141456"/>
        <c:axId val="1470082864"/>
      </c:lineChart>
      <c:catAx>
        <c:axId val="10411414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470082864"/>
        <c:crosses val="autoZero"/>
        <c:auto val="1"/>
        <c:lblAlgn val="ctr"/>
        <c:lblOffset val="100"/>
        <c:noMultiLvlLbl val="0"/>
      </c:catAx>
      <c:valAx>
        <c:axId val="1470082864"/>
        <c:scaling>
          <c:orientation val="minMax"/>
          <c:max val="100.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Raleway" charset="0"/>
                    <a:ea typeface="Raleway" charset="0"/>
                    <a:cs typeface="Raleway" charset="0"/>
                  </a:defRPr>
                </a:pPr>
                <a:r>
                  <a:rPr lang="en-US"/>
                  <a:t>Op</a:t>
                </a:r>
                <a:r>
                  <a:rPr lang="en-US" baseline="0"/>
                  <a:t> leeftijd gestandaardiseerde sterfte per 100.000 personen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Raleway" charset="0"/>
                  <a:ea typeface="Raleway" charset="0"/>
                  <a:cs typeface="Raleway" charset="0"/>
                </a:defRPr>
              </a:pPr>
              <a:endParaRPr lang="en-US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Raleway" charset="0"/>
                <a:ea typeface="Raleway" charset="0"/>
                <a:cs typeface="Raleway" charset="0"/>
              </a:defRPr>
            </a:pPr>
            <a:endParaRPr lang="en-US"/>
          </a:p>
        </c:txPr>
        <c:crossAx val="10411414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Raleway" charset="0"/>
              <a:ea typeface="Raleway" charset="0"/>
              <a:cs typeface="Raleway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Raleway" charset="0"/>
          <a:ea typeface="Raleway" charset="0"/>
          <a:cs typeface="Raleway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3A9F4"/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rgbClr val="00B0F0"/>
              </a:solidFill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210-46AB-853B-2A26072B80EA}"/>
              </c:ext>
            </c:extLst>
          </c:dPt>
          <c:dPt>
            <c:idx val="11"/>
            <c:invertIfNegative val="0"/>
            <c:bubble3D val="0"/>
            <c:spPr>
              <a:solidFill>
                <a:sysClr val="window" lastClr="FFFFFF">
                  <a:lumMod val="65000"/>
                </a:sysClr>
              </a:solidFill>
            </c:spPr>
          </c:dPt>
          <c:dPt>
            <c:idx val="12"/>
            <c:invertIfNegative val="0"/>
            <c:bubble3D val="0"/>
            <c:spPr>
              <a:solidFill>
                <a:sysClr val="windowText" lastClr="000000"/>
              </a:solidFill>
            </c:spPr>
          </c:dPt>
          <c:cat>
            <c:strRef>
              <c:f>'Sterfte letsels internationaal'!$A$4:$A$28</c:f>
              <c:strCache>
                <c:ptCount val="25"/>
                <c:pt idx="0">
                  <c:v>Turks and Caicos Islands</c:v>
                </c:pt>
                <c:pt idx="1">
                  <c:v>Cayman Islands</c:v>
                </c:pt>
                <c:pt idx="2">
                  <c:v>Aruba</c:v>
                </c:pt>
                <c:pt idx="3">
                  <c:v>Antigua and Barbuda</c:v>
                </c:pt>
                <c:pt idx="4">
                  <c:v>French Guyana</c:v>
                </c:pt>
                <c:pt idx="5">
                  <c:v>Montserrat</c:v>
                </c:pt>
                <c:pt idx="6">
                  <c:v>Barbados</c:v>
                </c:pt>
                <c:pt idx="7">
                  <c:v>Guadeloupe</c:v>
                </c:pt>
                <c:pt idx="8">
                  <c:v>Anguilla</c:v>
                </c:pt>
                <c:pt idx="9">
                  <c:v>Grenada</c:v>
                </c:pt>
                <c:pt idx="10">
                  <c:v>Martinique</c:v>
                </c:pt>
                <c:pt idx="11">
                  <c:v>Curaçao</c:v>
                </c:pt>
                <c:pt idx="12">
                  <c:v>Gemiddelde </c:v>
                </c:pt>
                <c:pt idx="13">
                  <c:v>Suriname</c:v>
                </c:pt>
                <c:pt idx="14">
                  <c:v>Dominicaans Republiek</c:v>
                </c:pt>
                <c:pt idx="15">
                  <c:v>Dominica</c:v>
                </c:pt>
                <c:pt idx="16">
                  <c:v>Bahamas</c:v>
                </c:pt>
                <c:pt idx="17">
                  <c:v>Cuba</c:v>
                </c:pt>
                <c:pt idx="18">
                  <c:v>Saint Lucia</c:v>
                </c:pt>
                <c:pt idx="19">
                  <c:v>Jamaica</c:v>
                </c:pt>
                <c:pt idx="20">
                  <c:v>Trinidad and Tobago</c:v>
                </c:pt>
                <c:pt idx="21">
                  <c:v>Saint Kitts and Nevis</c:v>
                </c:pt>
                <c:pt idx="22">
                  <c:v>Saint Vincent and the Grenadines</c:v>
                </c:pt>
                <c:pt idx="23">
                  <c:v>Belize</c:v>
                </c:pt>
                <c:pt idx="24">
                  <c:v>Guyana</c:v>
                </c:pt>
              </c:strCache>
            </c:strRef>
          </c:cat>
          <c:val>
            <c:numRef>
              <c:f>'Sterfte letsels internationaal'!$B$4:$B$28</c:f>
              <c:numCache>
                <c:formatCode>General</c:formatCode>
                <c:ptCount val="25"/>
                <c:pt idx="0">
                  <c:v>20.38</c:v>
                </c:pt>
                <c:pt idx="1">
                  <c:v>29.77</c:v>
                </c:pt>
                <c:pt idx="2">
                  <c:v>30.94</c:v>
                </c:pt>
                <c:pt idx="3">
                  <c:v>32.45</c:v>
                </c:pt>
                <c:pt idx="4">
                  <c:v>36.72</c:v>
                </c:pt>
                <c:pt idx="5">
                  <c:v>38.16</c:v>
                </c:pt>
                <c:pt idx="6">
                  <c:v>39.14</c:v>
                </c:pt>
                <c:pt idx="7">
                  <c:v>48.27</c:v>
                </c:pt>
                <c:pt idx="8">
                  <c:v>48.71</c:v>
                </c:pt>
                <c:pt idx="9">
                  <c:v>53.3</c:v>
                </c:pt>
                <c:pt idx="10">
                  <c:v>53.76</c:v>
                </c:pt>
                <c:pt idx="11">
                  <c:v>53.85</c:v>
                </c:pt>
                <c:pt idx="12">
                  <c:v>56.5</c:v>
                </c:pt>
                <c:pt idx="13">
                  <c:v>61.31</c:v>
                </c:pt>
                <c:pt idx="14">
                  <c:v>65.09</c:v>
                </c:pt>
                <c:pt idx="15">
                  <c:v>67.93</c:v>
                </c:pt>
                <c:pt idx="16">
                  <c:v>68.02</c:v>
                </c:pt>
                <c:pt idx="17">
                  <c:v>69.65000000000001</c:v>
                </c:pt>
                <c:pt idx="18">
                  <c:v>69.78</c:v>
                </c:pt>
                <c:pt idx="19">
                  <c:v>69.79</c:v>
                </c:pt>
                <c:pt idx="20">
                  <c:v>70.42</c:v>
                </c:pt>
                <c:pt idx="21">
                  <c:v>70.97</c:v>
                </c:pt>
                <c:pt idx="22">
                  <c:v>73.08</c:v>
                </c:pt>
                <c:pt idx="23">
                  <c:v>80.16</c:v>
                </c:pt>
                <c:pt idx="24">
                  <c:v>105.39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359-4EAE-91EB-FDDF19BFCC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1410541440"/>
        <c:axId val="1046887552"/>
      </c:barChart>
      <c:catAx>
        <c:axId val="141054144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046887552"/>
        <c:crosses val="autoZero"/>
        <c:auto val="1"/>
        <c:lblAlgn val="ctr"/>
        <c:lblOffset val="100"/>
        <c:noMultiLvlLbl val="0"/>
      </c:catAx>
      <c:valAx>
        <c:axId val="1046887552"/>
        <c:scaling>
          <c:orientation val="minMax"/>
          <c:min val="0.0"/>
        </c:scaling>
        <c:delete val="0"/>
        <c:axPos val="t"/>
        <c:majorGridlines>
          <c:spPr>
            <a:ln>
              <a:solidFill>
                <a:sysClr val="windowText" lastClr="000000">
                  <a:alpha val="32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Sterfte</a:t>
                </a:r>
                <a:r>
                  <a:rPr lang="en-US" baseline="0"/>
                  <a:t> per 100.000 personen (op leeftijd gestandaardiseerd)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779370904015998"/>
              <c:y val="0.0180598555211558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en-US"/>
          </a:p>
        </c:txPr>
        <c:crossAx val="1410541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Raleway" panose="020B0503030101060003" pitchFamily="34" charset="0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20">
  <a:schemeClr val="dk1"/>
  <cs:variation>
    <a:tint val="88500"/>
  </cs:variation>
  <cs:variation>
    <a:tint val="55000"/>
  </cs:variation>
  <cs:variation>
    <a:tint val="75000"/>
  </cs:variation>
  <cs:variation>
    <a:tint val="98500"/>
  </cs:variation>
  <cs:variation>
    <a:tint val="30000"/>
  </cs:variation>
  <cs:variation>
    <a:tint val="60000"/>
  </cs:variation>
  <cs:variation>
    <a:tint val="8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Relationship Id="rId2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82550</xdr:colOff>
      <xdr:row>2</xdr:row>
      <xdr:rowOff>175260</xdr:rowOff>
    </xdr:from>
    <xdr:to>
      <xdr:col>15</xdr:col>
      <xdr:colOff>408940</xdr:colOff>
      <xdr:row>31</xdr:row>
      <xdr:rowOff>38100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4BD1249A-AA14-4E37-94A5-08FE0C7E294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407670</xdr:colOff>
      <xdr:row>3</xdr:row>
      <xdr:rowOff>118110</xdr:rowOff>
    </xdr:from>
    <xdr:to>
      <xdr:col>14</xdr:col>
      <xdr:colOff>45720</xdr:colOff>
      <xdr:row>18</xdr:row>
      <xdr:rowOff>102870</xdr:rowOff>
    </xdr:to>
    <xdr:graphicFrame macro="">
      <xdr:nvGraphicFramePr>
        <xdr:cNvPr id="2" name="Grafiek 1">
          <a:extLst>
            <a:ext uri="{FF2B5EF4-FFF2-40B4-BE49-F238E27FC236}">
              <a16:creationId xmlns:a16="http://schemas.microsoft.com/office/drawing/2014/main" xmlns="" id="{39CBF1B7-BFBC-4F40-9CB7-149DA8C1E6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0.51049</cdr:x>
      <cdr:y>0.74167</cdr:y>
    </cdr:from>
    <cdr:to>
      <cdr:x>0.5339</cdr:x>
      <cdr:y>0.7876</cdr:y>
    </cdr:to>
    <cdr:pic>
      <cdr:nvPicPr>
        <cdr:cNvPr id="6" name="Afbeelding 5">
          <a:extLst xmlns:a="http://schemas.openxmlformats.org/drawingml/2006/main">
            <a:ext uri="{FF2B5EF4-FFF2-40B4-BE49-F238E27FC236}">
              <a16:creationId xmlns:a16="http://schemas.microsoft.com/office/drawing/2014/main" xmlns="" id="{9DD9EAF0-4737-467C-8817-064886AA596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3246120" y="2034541"/>
          <a:ext cx="148910" cy="126000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539750</xdr:colOff>
      <xdr:row>5</xdr:row>
      <xdr:rowOff>63500</xdr:rowOff>
    </xdr:from>
    <xdr:to>
      <xdr:col>10</xdr:col>
      <xdr:colOff>596900</xdr:colOff>
      <xdr:row>19</xdr:row>
      <xdr:rowOff>139700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520700</xdr:colOff>
      <xdr:row>29</xdr:row>
      <xdr:rowOff>990600</xdr:rowOff>
    </xdr:from>
    <xdr:to>
      <xdr:col>14</xdr:col>
      <xdr:colOff>139700</xdr:colOff>
      <xdr:row>43</xdr:row>
      <xdr:rowOff>76200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393700</xdr:colOff>
      <xdr:row>8</xdr:row>
      <xdr:rowOff>88900</xdr:rowOff>
    </xdr:from>
    <xdr:to>
      <xdr:col>13</xdr:col>
      <xdr:colOff>12700</xdr:colOff>
      <xdr:row>22</xdr:row>
      <xdr:rowOff>165100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222250</xdr:colOff>
      <xdr:row>2</xdr:row>
      <xdr:rowOff>571500</xdr:rowOff>
    </xdr:from>
    <xdr:to>
      <xdr:col>10</xdr:col>
      <xdr:colOff>596900</xdr:colOff>
      <xdr:row>28</xdr:row>
      <xdr:rowOff>63500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en.wikipedia.org/wiki/ICD-10_Chapter_XX:_External_causes_of_morbidity_and_mortality" TargetMode="External"/><Relationship Id="rId4" Type="http://schemas.openxmlformats.org/officeDocument/2006/relationships/drawing" Target="../drawings/drawing4.xml"/><Relationship Id="rId1" Type="http://schemas.openxmlformats.org/officeDocument/2006/relationships/hyperlink" Target="https://en.wikipedia.org/wiki/ICD-10_Chapter_XX:_External_causes_of_morbidity_and_mortality" TargetMode="External"/><Relationship Id="rId2" Type="http://schemas.openxmlformats.org/officeDocument/2006/relationships/hyperlink" Target="https://en.wikipedia.org/wiki/ICD-10_Chapter_XX:_External_causes_of_morbidity_and_mortality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"/>
  <sheetViews>
    <sheetView workbookViewId="0"/>
  </sheetViews>
  <sheetFormatPr baseColWidth="10" defaultColWidth="8.83203125" defaultRowHeight="15" x14ac:dyDescent="0.2"/>
  <cols>
    <col min="1" max="1" width="50.83203125" style="10" customWidth="1"/>
    <col min="2" max="2" width="24.1640625" style="10" customWidth="1"/>
  </cols>
  <sheetData>
    <row r="1" spans="1:2" s="3" customFormat="1" x14ac:dyDescent="0.2">
      <c r="A1" s="11" t="s">
        <v>33</v>
      </c>
      <c r="B1" s="2"/>
    </row>
    <row r="2" spans="1:2" s="3" customFormat="1" x14ac:dyDescent="0.2">
      <c r="A2" s="2"/>
      <c r="B2" s="2"/>
    </row>
    <row r="3" spans="1:2" s="3" customFormat="1" ht="16" thickBot="1" x14ac:dyDescent="0.25">
      <c r="A3" s="12"/>
      <c r="B3" s="12" t="s">
        <v>0</v>
      </c>
    </row>
    <row r="4" spans="1:2" s="3" customFormat="1" ht="16" thickBot="1" x14ac:dyDescent="0.25">
      <c r="A4" s="12" t="s">
        <v>1</v>
      </c>
      <c r="B4" s="13">
        <v>0.105</v>
      </c>
    </row>
    <row r="5" spans="1:2" s="3" customFormat="1" x14ac:dyDescent="0.2">
      <c r="A5" s="6"/>
      <c r="B5" s="5"/>
    </row>
    <row r="6" spans="1:2" s="3" customFormat="1" x14ac:dyDescent="0.2">
      <c r="A6" s="6" t="s">
        <v>30</v>
      </c>
      <c r="B6" s="5"/>
    </row>
    <row r="7" spans="1:2" s="3" customFormat="1" x14ac:dyDescent="0.2">
      <c r="A7" s="4" t="s">
        <v>2</v>
      </c>
      <c r="B7" s="5">
        <v>0.11600000000000001</v>
      </c>
    </row>
    <row r="8" spans="1:2" s="3" customFormat="1" ht="16" thickBot="1" x14ac:dyDescent="0.25">
      <c r="A8" s="7" t="s">
        <v>3</v>
      </c>
      <c r="B8" s="8">
        <v>9.7000000000000003E-2</v>
      </c>
    </row>
    <row r="9" spans="1:2" s="3" customFormat="1" x14ac:dyDescent="0.2">
      <c r="A9" s="4"/>
      <c r="B9" s="5"/>
    </row>
    <row r="10" spans="1:2" s="3" customFormat="1" x14ac:dyDescent="0.2">
      <c r="A10" s="6" t="s">
        <v>31</v>
      </c>
      <c r="B10" s="5"/>
    </row>
    <row r="11" spans="1:2" s="3" customFormat="1" x14ac:dyDescent="0.2">
      <c r="A11" s="4" t="s">
        <v>4</v>
      </c>
      <c r="B11" s="5">
        <v>0.17199999999999999</v>
      </c>
    </row>
    <row r="12" spans="1:2" s="3" customFormat="1" x14ac:dyDescent="0.2">
      <c r="A12" s="4" t="s">
        <v>5</v>
      </c>
      <c r="B12" s="5">
        <v>0.13400000000000001</v>
      </c>
    </row>
    <row r="13" spans="1:2" s="3" customFormat="1" x14ac:dyDescent="0.2">
      <c r="A13" s="4" t="s">
        <v>6</v>
      </c>
      <c r="B13" s="5">
        <v>7.5999999999999998E-2</v>
      </c>
    </row>
    <row r="14" spans="1:2" s="3" customFormat="1" ht="16" thickBot="1" x14ac:dyDescent="0.25">
      <c r="A14" s="7" t="s">
        <v>7</v>
      </c>
      <c r="B14" s="8">
        <v>8.3000000000000004E-2</v>
      </c>
    </row>
    <row r="15" spans="1:2" x14ac:dyDescent="0.2">
      <c r="A15" s="4"/>
      <c r="B15" s="5"/>
    </row>
    <row r="16" spans="1:2" x14ac:dyDescent="0.2">
      <c r="A16" s="6" t="s">
        <v>8</v>
      </c>
      <c r="B16" s="5"/>
    </row>
    <row r="17" spans="1:2" x14ac:dyDescent="0.2">
      <c r="A17" s="4" t="s">
        <v>9</v>
      </c>
      <c r="B17" s="5">
        <v>0.10199999999999999</v>
      </c>
    </row>
    <row r="18" spans="1:2" x14ac:dyDescent="0.2">
      <c r="A18" s="4" t="s">
        <v>10</v>
      </c>
      <c r="B18" s="5">
        <v>7.0000000000000007E-2</v>
      </c>
    </row>
    <row r="19" spans="1:2" x14ac:dyDescent="0.2">
      <c r="A19" s="4" t="s">
        <v>11</v>
      </c>
      <c r="B19" s="5">
        <v>0.129</v>
      </c>
    </row>
    <row r="20" spans="1:2" x14ac:dyDescent="0.2">
      <c r="A20" s="4" t="s">
        <v>12</v>
      </c>
      <c r="B20" s="5">
        <v>7.2999999999999995E-2</v>
      </c>
    </row>
    <row r="21" spans="1:2" ht="16" thickBot="1" x14ac:dyDescent="0.25">
      <c r="A21" s="7" t="s">
        <v>13</v>
      </c>
      <c r="B21" s="8">
        <v>7.0999999999999994E-2</v>
      </c>
    </row>
    <row r="22" spans="1:2" x14ac:dyDescent="0.2">
      <c r="A22" s="4"/>
      <c r="B22" s="5"/>
    </row>
    <row r="23" spans="1:2" x14ac:dyDescent="0.2">
      <c r="A23" s="6" t="s">
        <v>14</v>
      </c>
      <c r="B23" s="5"/>
    </row>
    <row r="24" spans="1:2" x14ac:dyDescent="0.2">
      <c r="A24" s="4" t="s">
        <v>15</v>
      </c>
      <c r="B24" s="5">
        <v>8.3000000000000004E-2</v>
      </c>
    </row>
    <row r="25" spans="1:2" x14ac:dyDescent="0.2">
      <c r="A25" s="4" t="s">
        <v>16</v>
      </c>
      <c r="B25" s="5">
        <v>9.7000000000000003E-2</v>
      </c>
    </row>
    <row r="26" spans="1:2" x14ac:dyDescent="0.2">
      <c r="A26" s="4" t="s">
        <v>17</v>
      </c>
      <c r="B26" s="5">
        <v>0.129</v>
      </c>
    </row>
    <row r="27" spans="1:2" ht="16" thickBot="1" x14ac:dyDescent="0.25">
      <c r="A27" s="7" t="s">
        <v>18</v>
      </c>
      <c r="B27" s="8">
        <v>0.10199999999999999</v>
      </c>
    </row>
    <row r="28" spans="1:2" s="3" customFormat="1" x14ac:dyDescent="0.2">
      <c r="A28" s="4"/>
      <c r="B28" s="5"/>
    </row>
    <row r="29" spans="1:2" s="3" customFormat="1" x14ac:dyDescent="0.2">
      <c r="A29" s="6" t="s">
        <v>19</v>
      </c>
      <c r="B29" s="5"/>
    </row>
    <row r="30" spans="1:2" s="3" customFormat="1" x14ac:dyDescent="0.2">
      <c r="A30" s="4" t="s">
        <v>20</v>
      </c>
      <c r="B30" s="5">
        <v>0.10199999999999999</v>
      </c>
    </row>
    <row r="31" spans="1:2" s="3" customFormat="1" x14ac:dyDescent="0.2">
      <c r="A31" s="4" t="s">
        <v>21</v>
      </c>
      <c r="B31" s="5">
        <v>0.1</v>
      </c>
    </row>
    <row r="32" spans="1:2" s="3" customFormat="1" x14ac:dyDescent="0.2">
      <c r="A32" s="4" t="s">
        <v>22</v>
      </c>
      <c r="B32" s="5">
        <v>9.7000000000000003E-2</v>
      </c>
    </row>
    <row r="33" spans="1:2" s="3" customFormat="1" ht="16" thickBot="1" x14ac:dyDescent="0.25">
      <c r="A33" s="7" t="s">
        <v>23</v>
      </c>
      <c r="B33" s="8">
        <v>0.154</v>
      </c>
    </row>
    <row r="34" spans="1:2" s="3" customFormat="1" x14ac:dyDescent="0.2">
      <c r="A34" s="9"/>
      <c r="B34" s="10"/>
    </row>
    <row r="35" spans="1:2" s="3" customFormat="1" x14ac:dyDescent="0.2">
      <c r="A35" s="10"/>
      <c r="B35" s="10"/>
    </row>
    <row r="36" spans="1:2" s="24" customFormat="1" ht="16" thickBot="1" x14ac:dyDescent="0.25">
      <c r="A36" s="23"/>
      <c r="B36" s="23"/>
    </row>
    <row r="37" spans="1:2" s="3" customFormat="1" x14ac:dyDescent="0.2">
      <c r="A37" s="10"/>
      <c r="B37" s="10"/>
    </row>
    <row r="38" spans="1:2" s="3" customFormat="1" x14ac:dyDescent="0.2">
      <c r="A38" s="10" t="s">
        <v>34</v>
      </c>
      <c r="B38" s="10"/>
    </row>
    <row r="39" spans="1:2" s="3" customFormat="1" x14ac:dyDescent="0.2"/>
    <row r="40" spans="1:2" x14ac:dyDescent="0.2">
      <c r="A40" s="10" t="s">
        <v>35</v>
      </c>
      <c r="B40" s="22">
        <v>0.11</v>
      </c>
    </row>
    <row r="41" spans="1:2" x14ac:dyDescent="0.2">
      <c r="A41" s="10" t="s">
        <v>37</v>
      </c>
      <c r="B41" s="22">
        <v>0.05</v>
      </c>
    </row>
    <row r="42" spans="1:2" x14ac:dyDescent="0.2">
      <c r="A42" s="10" t="s">
        <v>36</v>
      </c>
      <c r="B42" s="22">
        <v>0.03</v>
      </c>
    </row>
    <row r="43" spans="1:2" x14ac:dyDescent="0.2">
      <c r="A43" s="10" t="s">
        <v>38</v>
      </c>
      <c r="B43" s="22">
        <v>0.02</v>
      </c>
    </row>
    <row r="44" spans="1:2" x14ac:dyDescent="0.2">
      <c r="A44" s="10" t="s">
        <v>39</v>
      </c>
      <c r="B44" s="22">
        <v>0.02</v>
      </c>
    </row>
    <row r="46" spans="1:2" x14ac:dyDescent="0.2">
      <c r="A46" s="10" t="s">
        <v>40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B14" sqref="B4:B14"/>
    </sheetView>
  </sheetViews>
  <sheetFormatPr baseColWidth="10" defaultColWidth="8.83203125" defaultRowHeight="15" x14ac:dyDescent="0.2"/>
  <cols>
    <col min="1" max="1" width="29.1640625" style="1" customWidth="1"/>
    <col min="2" max="2" width="17.1640625" style="1" customWidth="1"/>
  </cols>
  <sheetData>
    <row r="1" spans="1:3" s="3" customFormat="1" x14ac:dyDescent="0.2">
      <c r="A1" s="11" t="s">
        <v>99</v>
      </c>
      <c r="B1" s="2"/>
    </row>
    <row r="2" spans="1:3" x14ac:dyDescent="0.2">
      <c r="A2" s="2"/>
      <c r="B2" s="2"/>
      <c r="C2" s="3"/>
    </row>
    <row r="3" spans="1:3" ht="16" thickBot="1" x14ac:dyDescent="0.25">
      <c r="A3" s="14"/>
      <c r="B3" s="15" t="s">
        <v>0</v>
      </c>
      <c r="C3" s="3"/>
    </row>
    <row r="4" spans="1:3" ht="16" thickBot="1" x14ac:dyDescent="0.25">
      <c r="A4" s="16" t="s">
        <v>1</v>
      </c>
      <c r="B4" s="17">
        <v>0.105</v>
      </c>
      <c r="C4" s="3"/>
    </row>
    <row r="5" spans="1:3" x14ac:dyDescent="0.2">
      <c r="A5" s="2"/>
      <c r="B5" s="18"/>
      <c r="C5" s="3"/>
    </row>
    <row r="6" spans="1:3" x14ac:dyDescent="0.2">
      <c r="A6" s="2" t="s">
        <v>24</v>
      </c>
      <c r="B6" s="18">
        <v>0.106</v>
      </c>
      <c r="C6" s="3"/>
    </row>
    <row r="7" spans="1:3" x14ac:dyDescent="0.2">
      <c r="A7" s="2" t="s">
        <v>25</v>
      </c>
      <c r="B7" s="19" t="s">
        <v>26</v>
      </c>
      <c r="C7" s="3"/>
    </row>
    <row r="8" spans="1:3" x14ac:dyDescent="0.2">
      <c r="A8" s="2" t="s">
        <v>27</v>
      </c>
      <c r="B8" s="18">
        <v>8.5000000000000006E-2</v>
      </c>
      <c r="C8" s="3"/>
    </row>
    <row r="9" spans="1:3" x14ac:dyDescent="0.2">
      <c r="A9" s="2" t="s">
        <v>28</v>
      </c>
      <c r="B9" s="18">
        <v>0.124</v>
      </c>
      <c r="C9" s="3"/>
    </row>
    <row r="10" spans="1:3" ht="16" thickBot="1" x14ac:dyDescent="0.25">
      <c r="A10" s="14" t="s">
        <v>29</v>
      </c>
      <c r="B10" s="20">
        <v>9.9000000000000005E-2</v>
      </c>
      <c r="C10" s="3"/>
    </row>
    <row r="11" spans="1:3" x14ac:dyDescent="0.2">
      <c r="A11" s="2"/>
      <c r="B11" s="2"/>
      <c r="C11" s="3"/>
    </row>
    <row r="12" spans="1:3" x14ac:dyDescent="0.2">
      <c r="A12" s="21" t="s">
        <v>32</v>
      </c>
      <c r="B12" s="2"/>
    </row>
    <row r="13" spans="1:3" x14ac:dyDescent="0.2">
      <c r="A13" s="2"/>
      <c r="B13" s="2"/>
    </row>
    <row r="14" spans="1:3" x14ac:dyDescent="0.2">
      <c r="A14" s="2"/>
      <c r="B14" s="2"/>
    </row>
    <row r="16" spans="1:3" x14ac:dyDescent="0.2">
      <c r="A16" s="10"/>
    </row>
    <row r="17" spans="1:1" x14ac:dyDescent="0.2">
      <c r="A17" s="10"/>
    </row>
    <row r="18" spans="1:1" x14ac:dyDescent="0.2">
      <c r="A18" s="10"/>
    </row>
    <row r="19" spans="1:1" x14ac:dyDescent="0.2">
      <c r="A19" s="10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tabSelected="1" workbookViewId="0">
      <selection activeCell="A36" sqref="A36:B39"/>
    </sheetView>
  </sheetViews>
  <sheetFormatPr baseColWidth="10" defaultRowHeight="15" x14ac:dyDescent="0.2"/>
  <cols>
    <col min="1" max="1" width="10.83203125" style="1"/>
    <col min="2" max="2" width="21.1640625" style="1" customWidth="1"/>
    <col min="3" max="4" width="10.83203125" style="1"/>
  </cols>
  <sheetData>
    <row r="1" spans="1:17" s="3" customFormat="1" x14ac:dyDescent="0.2">
      <c r="A1" s="48" t="s">
        <v>97</v>
      </c>
      <c r="B1" s="48"/>
      <c r="C1" s="48"/>
      <c r="D1" s="48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</row>
    <row r="2" spans="1:17" x14ac:dyDescent="0.2">
      <c r="A2" s="25"/>
      <c r="B2" s="25"/>
      <c r="C2" s="25"/>
      <c r="D2" s="25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16" thickBot="1" x14ac:dyDescent="0.25">
      <c r="A3" s="27"/>
      <c r="B3" s="29" t="s">
        <v>42</v>
      </c>
      <c r="C3" s="29" t="s">
        <v>43</v>
      </c>
      <c r="D3" s="28" t="s">
        <v>41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</row>
    <row r="4" spans="1:17" x14ac:dyDescent="0.2">
      <c r="A4" s="31">
        <v>0</v>
      </c>
      <c r="B4" s="1">
        <v>1</v>
      </c>
      <c r="C4" s="1">
        <v>0</v>
      </c>
      <c r="D4" s="1">
        <v>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</row>
    <row r="5" spans="1:17" x14ac:dyDescent="0.2">
      <c r="A5" s="31" t="s">
        <v>44</v>
      </c>
      <c r="B5" s="1">
        <v>1</v>
      </c>
      <c r="C5" s="1">
        <v>1</v>
      </c>
      <c r="D5" s="1">
        <v>2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</row>
    <row r="6" spans="1:17" x14ac:dyDescent="0.2">
      <c r="A6" s="32" t="s">
        <v>45</v>
      </c>
      <c r="B6" s="1">
        <v>3</v>
      </c>
      <c r="C6" s="1">
        <v>0</v>
      </c>
      <c r="D6" s="1">
        <v>3</v>
      </c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</row>
    <row r="7" spans="1:17" x14ac:dyDescent="0.2">
      <c r="A7" s="31" t="s">
        <v>46</v>
      </c>
      <c r="B7" s="1">
        <v>2</v>
      </c>
      <c r="C7" s="1">
        <v>0</v>
      </c>
      <c r="D7" s="1">
        <v>2</v>
      </c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</row>
    <row r="8" spans="1:17" x14ac:dyDescent="0.2">
      <c r="A8" s="31" t="s">
        <v>47</v>
      </c>
      <c r="B8" s="1">
        <v>10</v>
      </c>
      <c r="C8" s="1">
        <v>2</v>
      </c>
      <c r="D8" s="1">
        <v>12</v>
      </c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</row>
    <row r="9" spans="1:17" x14ac:dyDescent="0.2">
      <c r="A9" s="31" t="s">
        <v>48</v>
      </c>
      <c r="B9" s="1">
        <v>24</v>
      </c>
      <c r="C9" s="1">
        <v>3</v>
      </c>
      <c r="D9" s="1">
        <v>27</v>
      </c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17" x14ac:dyDescent="0.2">
      <c r="A10" s="31" t="s">
        <v>49</v>
      </c>
      <c r="B10" s="1">
        <v>16</v>
      </c>
      <c r="C10" s="1">
        <v>2</v>
      </c>
      <c r="D10" s="1">
        <v>18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</row>
    <row r="11" spans="1:17" x14ac:dyDescent="0.2">
      <c r="A11" s="31" t="s">
        <v>50</v>
      </c>
      <c r="B11" s="1">
        <v>18</v>
      </c>
      <c r="C11" s="1">
        <v>0</v>
      </c>
      <c r="D11" s="1">
        <v>18</v>
      </c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x14ac:dyDescent="0.2">
      <c r="A12" s="31" t="s">
        <v>51</v>
      </c>
      <c r="B12" s="1">
        <v>12</v>
      </c>
      <c r="C12" s="1">
        <v>3</v>
      </c>
      <c r="D12" s="1">
        <v>15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spans="1:17" x14ac:dyDescent="0.2">
      <c r="A13" s="31" t="s">
        <v>52</v>
      </c>
      <c r="B13" s="1">
        <v>10</v>
      </c>
      <c r="C13" s="1">
        <v>3</v>
      </c>
      <c r="D13" s="1">
        <v>13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</row>
    <row r="14" spans="1:17" x14ac:dyDescent="0.2">
      <c r="A14" s="31" t="s">
        <v>53</v>
      </c>
      <c r="B14" s="1">
        <v>13</v>
      </c>
      <c r="C14" s="1">
        <v>3</v>
      </c>
      <c r="D14" s="1">
        <v>16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</row>
    <row r="15" spans="1:17" x14ac:dyDescent="0.2">
      <c r="A15" s="31" t="s">
        <v>54</v>
      </c>
      <c r="B15" s="1">
        <v>10</v>
      </c>
      <c r="C15" s="1">
        <v>8</v>
      </c>
      <c r="D15" s="1">
        <v>18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</row>
    <row r="16" spans="1:17" x14ac:dyDescent="0.2">
      <c r="A16" s="31" t="s">
        <v>55</v>
      </c>
      <c r="B16" s="1">
        <v>6</v>
      </c>
      <c r="C16" s="1">
        <v>2</v>
      </c>
      <c r="D16" s="1">
        <v>8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</row>
    <row r="17" spans="1:17" x14ac:dyDescent="0.2">
      <c r="A17" s="31" t="s">
        <v>56</v>
      </c>
      <c r="B17" s="1">
        <v>10</v>
      </c>
      <c r="C17" s="1">
        <v>1</v>
      </c>
      <c r="D17" s="1">
        <v>11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</row>
    <row r="18" spans="1:17" x14ac:dyDescent="0.2">
      <c r="A18" s="31" t="s">
        <v>57</v>
      </c>
      <c r="B18" s="1">
        <v>7</v>
      </c>
      <c r="C18" s="1">
        <v>2</v>
      </c>
      <c r="D18" s="1">
        <v>9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</row>
    <row r="19" spans="1:17" x14ac:dyDescent="0.2">
      <c r="A19" s="31" t="s">
        <v>58</v>
      </c>
      <c r="B19" s="1">
        <v>9</v>
      </c>
      <c r="C19" s="1">
        <v>5</v>
      </c>
      <c r="D19" s="1">
        <v>14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</row>
    <row r="20" spans="1:17" x14ac:dyDescent="0.2">
      <c r="A20" s="31" t="s">
        <v>59</v>
      </c>
      <c r="B20" s="1">
        <v>1</v>
      </c>
      <c r="C20" s="1">
        <v>4</v>
      </c>
      <c r="D20" s="1">
        <v>5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</row>
    <row r="21" spans="1:17" x14ac:dyDescent="0.2">
      <c r="A21" s="49" t="s">
        <v>60</v>
      </c>
      <c r="B21" s="45">
        <v>2</v>
      </c>
      <c r="C21" s="45">
        <v>3</v>
      </c>
      <c r="D21" s="45">
        <v>5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</row>
    <row r="22" spans="1:17" ht="16" thickBot="1" x14ac:dyDescent="0.25">
      <c r="A22" s="33" t="s">
        <v>61</v>
      </c>
      <c r="B22" s="50">
        <v>2</v>
      </c>
      <c r="C22" s="50">
        <v>4</v>
      </c>
      <c r="D22" s="50">
        <v>6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</row>
    <row r="23" spans="1:17" x14ac:dyDescent="0.2">
      <c r="A23" s="25" t="s">
        <v>62</v>
      </c>
      <c r="B23" s="30">
        <f>SUM(B4:B22)</f>
        <v>157</v>
      </c>
      <c r="C23" s="30">
        <f>SUM(C4:C22)</f>
        <v>46</v>
      </c>
      <c r="D23" s="30">
        <f>SUM(D4:D22)</f>
        <v>203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</row>
    <row r="24" spans="1:17" x14ac:dyDescent="0.2">
      <c r="A24" s="25"/>
      <c r="B24" s="25"/>
      <c r="C24" s="25"/>
      <c r="D24" s="25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</row>
    <row r="25" spans="1:17" s="3" customFormat="1" x14ac:dyDescent="0.2">
      <c r="A25" s="42" t="s">
        <v>111</v>
      </c>
      <c r="B25" s="42"/>
      <c r="C25" s="42"/>
      <c r="D25" s="42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</row>
    <row r="26" spans="1:17" s="53" customFormat="1" ht="16" thickBot="1" x14ac:dyDescent="0.25">
      <c r="A26" s="51"/>
      <c r="B26" s="51"/>
      <c r="C26" s="51"/>
      <c r="D26" s="51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</row>
    <row r="27" spans="1:17" x14ac:dyDescent="0.2">
      <c r="A27" s="25"/>
      <c r="B27" s="25"/>
      <c r="C27" s="25"/>
      <c r="D27" s="25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</row>
    <row r="28" spans="1:17" x14ac:dyDescent="0.2">
      <c r="A28" s="1" t="s">
        <v>100</v>
      </c>
    </row>
    <row r="30" spans="1:17" s="1" customFormat="1" ht="91" thickBot="1" x14ac:dyDescent="0.25">
      <c r="A30" s="50"/>
      <c r="B30" s="50"/>
      <c r="C30" s="56" t="s">
        <v>101</v>
      </c>
      <c r="D30" s="56" t="s">
        <v>108</v>
      </c>
      <c r="E30" s="56" t="s">
        <v>102</v>
      </c>
      <c r="F30" s="56" t="s">
        <v>109</v>
      </c>
      <c r="G30" s="56" t="s">
        <v>62</v>
      </c>
      <c r="H30" s="56" t="s">
        <v>110</v>
      </c>
    </row>
    <row r="31" spans="1:17" s="1" customFormat="1" x14ac:dyDescent="0.2">
      <c r="A31" s="57" t="s">
        <v>62</v>
      </c>
      <c r="B31" s="57" t="s">
        <v>37</v>
      </c>
      <c r="C31" s="57">
        <v>15</v>
      </c>
      <c r="D31" s="57">
        <v>23.83</v>
      </c>
      <c r="E31" s="57">
        <v>5</v>
      </c>
      <c r="F31" s="57">
        <v>6.89</v>
      </c>
      <c r="G31" s="57">
        <v>20</v>
      </c>
      <c r="H31" s="57">
        <v>14.75</v>
      </c>
    </row>
    <row r="32" spans="1:17" s="1" customFormat="1" x14ac:dyDescent="0.2">
      <c r="A32" s="45"/>
      <c r="B32" s="45" t="s">
        <v>106</v>
      </c>
      <c r="C32" s="45">
        <v>4</v>
      </c>
      <c r="D32" s="45">
        <v>6.35</v>
      </c>
      <c r="E32" s="45">
        <v>0</v>
      </c>
      <c r="F32" s="45">
        <v>0</v>
      </c>
      <c r="G32" s="45">
        <v>4</v>
      </c>
      <c r="H32" s="45">
        <v>6.35</v>
      </c>
    </row>
    <row r="33" spans="1:8" s="1" customFormat="1" ht="16" thickBot="1" x14ac:dyDescent="0.25">
      <c r="A33" s="50"/>
      <c r="B33" s="50" t="s">
        <v>107</v>
      </c>
      <c r="C33" s="50">
        <v>23</v>
      </c>
      <c r="D33" s="50">
        <v>36.53</v>
      </c>
      <c r="E33" s="50">
        <v>3</v>
      </c>
      <c r="F33" s="50">
        <v>4.13</v>
      </c>
      <c r="G33" s="50">
        <v>26</v>
      </c>
      <c r="H33" s="50">
        <v>19.18</v>
      </c>
    </row>
    <row r="34" spans="1:8" s="1" customFormat="1" x14ac:dyDescent="0.2"/>
    <row r="36" spans="1:8" x14ac:dyDescent="0.2">
      <c r="A36" s="42" t="s">
        <v>112</v>
      </c>
    </row>
    <row r="37" spans="1:8" ht="16" x14ac:dyDescent="0.2">
      <c r="A37" s="55" t="s">
        <v>103</v>
      </c>
    </row>
    <row r="38" spans="1:8" ht="16" x14ac:dyDescent="0.2">
      <c r="A38" s="55" t="s">
        <v>104</v>
      </c>
    </row>
    <row r="39" spans="1:8" ht="16" x14ac:dyDescent="0.2">
      <c r="A39" s="55" t="s">
        <v>105</v>
      </c>
    </row>
    <row r="40" spans="1:8" x14ac:dyDescent="0.2">
      <c r="E40" s="54" t="s">
        <v>42</v>
      </c>
      <c r="F40" t="s">
        <v>43</v>
      </c>
    </row>
    <row r="41" spans="1:8" x14ac:dyDescent="0.2">
      <c r="D41" s="1" t="s">
        <v>37</v>
      </c>
      <c r="E41" s="1">
        <v>23.83</v>
      </c>
      <c r="F41" s="1">
        <v>6.89</v>
      </c>
    </row>
    <row r="42" spans="1:8" x14ac:dyDescent="0.2">
      <c r="D42" s="1" t="s">
        <v>106</v>
      </c>
      <c r="E42" s="1">
        <v>6.35</v>
      </c>
      <c r="F42" s="1">
        <v>0</v>
      </c>
    </row>
    <row r="43" spans="1:8" x14ac:dyDescent="0.2">
      <c r="D43" s="1" t="s">
        <v>107</v>
      </c>
      <c r="E43" s="1">
        <v>36.53</v>
      </c>
      <c r="F43" s="1">
        <v>4.13</v>
      </c>
    </row>
  </sheetData>
  <hyperlinks>
    <hyperlink ref="A37" r:id="rId1" location="(V01%E2%80%93V99)_Transport_accidents" display="(V01–V99) Transport accidents"/>
    <hyperlink ref="A38" r:id="rId2" location="(W65-W74)_Accidental_drowning_and_submersion" display="(W65-W74) Accidental drowning and submersion"/>
    <hyperlink ref="A39" r:id="rId3" location="(X85-Y09)_Assault" display="(X85-Y09) Assault"/>
  </hyperlinks>
  <pageMargins left="0.7" right="0.7" top="0.75" bottom="0.75" header="0.3" footer="0.3"/>
  <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A11" sqref="A11"/>
    </sheetView>
  </sheetViews>
  <sheetFormatPr baseColWidth="10" defaultRowHeight="15" x14ac:dyDescent="0.2"/>
  <sheetData>
    <row r="1" spans="1:7" s="3" customFormat="1" x14ac:dyDescent="0.2">
      <c r="A1" s="2" t="s">
        <v>96</v>
      </c>
      <c r="B1" s="2"/>
      <c r="C1" s="2"/>
      <c r="D1" s="2"/>
      <c r="E1" s="2"/>
      <c r="F1" s="2"/>
      <c r="G1" s="2"/>
    </row>
    <row r="2" spans="1:7" s="3" customFormat="1" x14ac:dyDescent="0.2">
      <c r="A2" s="2"/>
      <c r="B2" s="2"/>
      <c r="C2" s="2"/>
      <c r="D2" s="2"/>
      <c r="E2" s="2"/>
      <c r="F2" s="2"/>
      <c r="G2" s="2"/>
    </row>
    <row r="3" spans="1:7" s="3" customFormat="1" x14ac:dyDescent="0.2">
      <c r="A3" s="2"/>
      <c r="B3" s="2"/>
      <c r="C3" s="2"/>
      <c r="D3" s="2"/>
      <c r="E3" s="2"/>
      <c r="F3" s="2"/>
      <c r="G3" s="2"/>
    </row>
    <row r="4" spans="1:7" s="3" customFormat="1" x14ac:dyDescent="0.2">
      <c r="A4" s="2"/>
      <c r="B4" s="2"/>
      <c r="C4" s="2"/>
      <c r="D4" s="2"/>
      <c r="E4" s="2"/>
      <c r="F4" s="2"/>
      <c r="G4" s="2"/>
    </row>
    <row r="5" spans="1:7" s="3" customFormat="1" ht="16" thickBot="1" x14ac:dyDescent="0.25">
      <c r="A5" s="14"/>
      <c r="B5" s="35" t="s">
        <v>63</v>
      </c>
      <c r="C5" s="35" t="s">
        <v>64</v>
      </c>
      <c r="D5" s="35" t="s">
        <v>65</v>
      </c>
      <c r="E5" s="35" t="s">
        <v>66</v>
      </c>
      <c r="F5" s="35" t="s">
        <v>67</v>
      </c>
      <c r="G5" s="35" t="s">
        <v>68</v>
      </c>
    </row>
    <row r="6" spans="1:7" s="3" customFormat="1" x14ac:dyDescent="0.2">
      <c r="A6" s="36" t="s">
        <v>69</v>
      </c>
      <c r="B6" s="37"/>
      <c r="C6" s="37"/>
      <c r="D6" s="37"/>
      <c r="E6" s="37"/>
      <c r="F6" s="38">
        <v>80.8</v>
      </c>
      <c r="G6" s="38">
        <v>53.9</v>
      </c>
    </row>
    <row r="7" spans="1:7" s="3" customFormat="1" ht="16" thickBot="1" x14ac:dyDescent="0.25">
      <c r="A7" s="39" t="s">
        <v>70</v>
      </c>
      <c r="B7" s="40">
        <v>31.3</v>
      </c>
      <c r="C7" s="40">
        <v>36.4</v>
      </c>
      <c r="D7" s="40">
        <v>45.2</v>
      </c>
      <c r="E7" s="40">
        <v>50.2</v>
      </c>
      <c r="F7" s="40">
        <v>54.7</v>
      </c>
      <c r="G7" s="41"/>
    </row>
    <row r="8" spans="1:7" s="3" customFormat="1" x14ac:dyDescent="0.2">
      <c r="A8" s="2"/>
      <c r="B8" s="2"/>
      <c r="C8" s="2"/>
      <c r="D8" s="2"/>
      <c r="E8" s="2"/>
      <c r="F8" s="2"/>
      <c r="G8" s="2"/>
    </row>
    <row r="9" spans="1:7" s="3" customFormat="1" x14ac:dyDescent="0.2">
      <c r="A9" s="2"/>
      <c r="B9" s="2"/>
      <c r="C9" s="2"/>
      <c r="D9" s="2"/>
      <c r="E9" s="2"/>
      <c r="F9" s="2"/>
      <c r="G9" s="2"/>
    </row>
    <row r="10" spans="1:7" s="3" customFormat="1" x14ac:dyDescent="0.2">
      <c r="A10" s="42" t="s">
        <v>111</v>
      </c>
      <c r="B10" s="2"/>
      <c r="C10" s="2"/>
      <c r="D10" s="2"/>
      <c r="E10" s="2"/>
      <c r="F10" s="2"/>
      <c r="G10" s="2"/>
    </row>
    <row r="11" spans="1:7" s="3" customFormat="1" x14ac:dyDescent="0.2">
      <c r="A11" s="2"/>
      <c r="B11" s="2"/>
      <c r="C11" s="2"/>
      <c r="D11" s="2"/>
      <c r="E11" s="2"/>
      <c r="F11" s="2"/>
      <c r="G11" s="2"/>
    </row>
    <row r="12" spans="1:7" s="3" customFormat="1" x14ac:dyDescent="0.2">
      <c r="A12" s="2"/>
      <c r="B12" s="2"/>
      <c r="C12" s="2"/>
      <c r="D12" s="2"/>
      <c r="E12" s="2"/>
      <c r="F12" s="2"/>
      <c r="G12" s="2"/>
    </row>
    <row r="13" spans="1:7" s="3" customFormat="1" x14ac:dyDescent="0.2">
      <c r="A13" s="2"/>
      <c r="B13" s="2"/>
      <c r="C13" s="2"/>
      <c r="D13" s="2"/>
      <c r="E13" s="2"/>
      <c r="F13" s="2"/>
      <c r="G13" s="2"/>
    </row>
    <row r="14" spans="1:7" x14ac:dyDescent="0.2">
      <c r="A14" s="1"/>
      <c r="B14" s="1"/>
      <c r="C14" s="1"/>
      <c r="D14" s="1"/>
      <c r="E14" s="1"/>
      <c r="F14" s="1"/>
      <c r="G14" s="1"/>
    </row>
    <row r="15" spans="1:7" x14ac:dyDescent="0.2">
      <c r="A15" s="1"/>
      <c r="B15" s="1"/>
      <c r="C15" s="1"/>
      <c r="D15" s="1"/>
      <c r="E15" s="1"/>
      <c r="F15" s="1"/>
      <c r="G15" s="1"/>
    </row>
    <row r="16" spans="1:7" x14ac:dyDescent="0.2">
      <c r="A16" s="1"/>
      <c r="B16" s="1"/>
      <c r="C16" s="1"/>
      <c r="D16" s="1"/>
      <c r="E16" s="1"/>
      <c r="F16" s="1"/>
      <c r="G16" s="1"/>
    </row>
    <row r="17" spans="1:7" x14ac:dyDescent="0.2">
      <c r="A17" s="1"/>
      <c r="B17" s="1"/>
      <c r="C17" s="1"/>
      <c r="D17" s="1"/>
      <c r="E17" s="1"/>
      <c r="F17" s="1"/>
      <c r="G17" s="1"/>
    </row>
    <row r="18" spans="1:7" x14ac:dyDescent="0.2">
      <c r="A18" s="1"/>
      <c r="B18" s="1"/>
      <c r="C18" s="1"/>
      <c r="D18" s="1"/>
      <c r="E18" s="1"/>
      <c r="F18" s="1"/>
      <c r="G18" s="1"/>
    </row>
    <row r="19" spans="1:7" x14ac:dyDescent="0.2">
      <c r="A19" s="1"/>
      <c r="B19" s="1"/>
      <c r="C19" s="1"/>
      <c r="D19" s="1"/>
      <c r="E19" s="1"/>
      <c r="F19" s="1"/>
      <c r="G19" s="1"/>
    </row>
    <row r="20" spans="1:7" x14ac:dyDescent="0.2">
      <c r="A20" s="1"/>
      <c r="B20" s="1"/>
      <c r="C20" s="1"/>
      <c r="D20" s="1"/>
      <c r="E20" s="1"/>
      <c r="F20" s="1"/>
      <c r="G20" s="1"/>
    </row>
    <row r="21" spans="1:7" x14ac:dyDescent="0.2">
      <c r="A21" s="1"/>
      <c r="B21" s="1"/>
      <c r="C21" s="1"/>
      <c r="D21" s="1"/>
      <c r="E21" s="1"/>
      <c r="F21" s="1"/>
      <c r="G21" s="1"/>
    </row>
    <row r="22" spans="1:7" x14ac:dyDescent="0.2">
      <c r="A22" s="1"/>
      <c r="B22" s="1"/>
      <c r="C22" s="1"/>
      <c r="D22" s="1"/>
      <c r="E22" s="1"/>
      <c r="F22" s="1"/>
      <c r="G22" s="1"/>
    </row>
    <row r="23" spans="1:7" x14ac:dyDescent="0.2">
      <c r="A23" s="1"/>
      <c r="B23" s="1"/>
      <c r="C23" s="1"/>
      <c r="D23" s="1"/>
      <c r="E23" s="1"/>
      <c r="F23" s="1"/>
      <c r="G23" s="1"/>
    </row>
    <row r="24" spans="1:7" x14ac:dyDescent="0.2">
      <c r="A24" s="1"/>
      <c r="B24" s="1"/>
      <c r="C24" s="1"/>
      <c r="D24" s="1"/>
      <c r="E24" s="1"/>
      <c r="F24" s="1"/>
      <c r="G24" s="1"/>
    </row>
    <row r="25" spans="1:7" x14ac:dyDescent="0.2">
      <c r="A25" s="1"/>
      <c r="B25" s="1"/>
      <c r="C25" s="1"/>
      <c r="D25" s="1"/>
      <c r="E25" s="1"/>
      <c r="F25" s="1"/>
      <c r="G25" s="1"/>
    </row>
  </sheetData>
  <conditionalFormatting sqref="B5:G5">
    <cfRule type="containsText" dxfId="3" priority="3" operator="containsText" text="ONWAAR">
      <formula>NOT(ISERROR(SEARCH("ONWAAR",B5)))</formula>
    </cfRule>
    <cfRule type="containsText" dxfId="2" priority="4" operator="containsText" text="WAAR">
      <formula>NOT(ISERROR(SEARCH("WAAR",B5)))</formula>
    </cfRule>
  </conditionalFormatting>
  <conditionalFormatting sqref="F6:G6">
    <cfRule type="containsText" dxfId="1" priority="1" operator="containsText" text="ONWAAR">
      <formula>NOT(ISERROR(SEARCH("ONWAAR",F6)))</formula>
    </cfRule>
    <cfRule type="containsText" dxfId="0" priority="2" operator="containsText" text="WAAR">
      <formula>NOT(ISERROR(SEARCH("WAAR",F6)))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opLeftCell="A22" workbookViewId="0">
      <selection activeCell="A33" sqref="A33"/>
    </sheetView>
  </sheetViews>
  <sheetFormatPr baseColWidth="10" defaultRowHeight="15" x14ac:dyDescent="0.2"/>
  <cols>
    <col min="1" max="1" width="24.6640625" customWidth="1"/>
    <col min="2" max="2" width="13.5" customWidth="1"/>
  </cols>
  <sheetData>
    <row r="1" spans="1:3" x14ac:dyDescent="0.2">
      <c r="A1" s="2" t="s">
        <v>95</v>
      </c>
      <c r="B1" s="2"/>
    </row>
    <row r="2" spans="1:3" x14ac:dyDescent="0.2">
      <c r="A2" s="1"/>
      <c r="B2" s="1"/>
    </row>
    <row r="3" spans="1:3" ht="91" thickBot="1" x14ac:dyDescent="0.25">
      <c r="A3" s="14"/>
      <c r="B3" s="43" t="s">
        <v>71</v>
      </c>
      <c r="C3" s="3"/>
    </row>
    <row r="4" spans="1:3" x14ac:dyDescent="0.2">
      <c r="A4" s="44" t="s">
        <v>72</v>
      </c>
      <c r="B4" s="44">
        <v>20.38</v>
      </c>
      <c r="C4" s="3"/>
    </row>
    <row r="5" spans="1:3" x14ac:dyDescent="0.2">
      <c r="A5" s="1" t="s">
        <v>74</v>
      </c>
      <c r="B5" s="2">
        <v>29.77</v>
      </c>
      <c r="C5" s="3"/>
    </row>
    <row r="6" spans="1:3" x14ac:dyDescent="0.2">
      <c r="A6" s="2" t="s">
        <v>83</v>
      </c>
      <c r="B6" s="2">
        <v>30.94</v>
      </c>
      <c r="C6" s="3"/>
    </row>
    <row r="7" spans="1:3" x14ac:dyDescent="0.2">
      <c r="A7" s="44" t="s">
        <v>82</v>
      </c>
      <c r="B7" s="44">
        <v>32.450000000000003</v>
      </c>
      <c r="C7" s="3"/>
    </row>
    <row r="8" spans="1:3" x14ac:dyDescent="0.2">
      <c r="A8" s="44" t="s">
        <v>73</v>
      </c>
      <c r="B8" s="2">
        <v>36.72</v>
      </c>
      <c r="C8" s="3"/>
    </row>
    <row r="9" spans="1:3" x14ac:dyDescent="0.2">
      <c r="A9" s="44" t="s">
        <v>94</v>
      </c>
      <c r="B9" s="2">
        <v>38.159999999999997</v>
      </c>
      <c r="C9" s="3"/>
    </row>
    <row r="10" spans="1:3" x14ac:dyDescent="0.2">
      <c r="A10" s="45" t="s">
        <v>90</v>
      </c>
      <c r="B10" s="44">
        <v>39.14</v>
      </c>
      <c r="C10" s="3"/>
    </row>
    <row r="11" spans="1:3" x14ac:dyDescent="0.2">
      <c r="A11" s="44" t="s">
        <v>79</v>
      </c>
      <c r="B11" s="2">
        <v>48.27</v>
      </c>
      <c r="C11" s="3"/>
    </row>
    <row r="12" spans="1:3" x14ac:dyDescent="0.2">
      <c r="A12" s="44" t="s">
        <v>77</v>
      </c>
      <c r="B12" s="44">
        <v>48.71</v>
      </c>
      <c r="C12" s="3"/>
    </row>
    <row r="13" spans="1:3" x14ac:dyDescent="0.2">
      <c r="A13" s="2" t="s">
        <v>87</v>
      </c>
      <c r="B13" s="44">
        <v>53.3</v>
      </c>
      <c r="C13" s="3"/>
    </row>
    <row r="14" spans="1:3" x14ac:dyDescent="0.2">
      <c r="A14" s="44" t="s">
        <v>84</v>
      </c>
      <c r="B14" s="44">
        <v>53.76</v>
      </c>
      <c r="C14" s="3"/>
    </row>
    <row r="15" spans="1:3" x14ac:dyDescent="0.2">
      <c r="A15" s="1" t="s">
        <v>69</v>
      </c>
      <c r="B15" s="2">
        <v>53.85</v>
      </c>
      <c r="C15" s="3"/>
    </row>
    <row r="16" spans="1:3" x14ac:dyDescent="0.2">
      <c r="A16" s="1" t="s">
        <v>98</v>
      </c>
      <c r="B16" s="2">
        <v>56.5</v>
      </c>
      <c r="C16" s="3"/>
    </row>
    <row r="17" spans="1:3" x14ac:dyDescent="0.2">
      <c r="A17" s="2" t="s">
        <v>80</v>
      </c>
      <c r="B17" s="2">
        <v>61.31</v>
      </c>
      <c r="C17" s="3"/>
    </row>
    <row r="18" spans="1:3" x14ac:dyDescent="0.2">
      <c r="A18" s="44" t="s">
        <v>76</v>
      </c>
      <c r="B18" s="44">
        <v>65.09</v>
      </c>
      <c r="C18" s="3"/>
    </row>
    <row r="19" spans="1:3" x14ac:dyDescent="0.2">
      <c r="A19" s="2" t="s">
        <v>92</v>
      </c>
      <c r="B19" s="2">
        <v>67.930000000000007</v>
      </c>
      <c r="C19" s="3"/>
    </row>
    <row r="20" spans="1:3" x14ac:dyDescent="0.2">
      <c r="A20" s="1" t="s">
        <v>78</v>
      </c>
      <c r="B20" s="2">
        <v>68.02</v>
      </c>
      <c r="C20" s="3"/>
    </row>
    <row r="21" spans="1:3" x14ac:dyDescent="0.2">
      <c r="A21" s="44" t="s">
        <v>93</v>
      </c>
      <c r="B21" s="44">
        <v>69.650000000000006</v>
      </c>
      <c r="C21" s="3"/>
    </row>
    <row r="22" spans="1:3" x14ac:dyDescent="0.2">
      <c r="A22" s="2" t="s">
        <v>89</v>
      </c>
      <c r="B22" s="44">
        <v>69.78</v>
      </c>
      <c r="C22" s="3"/>
    </row>
    <row r="23" spans="1:3" x14ac:dyDescent="0.2">
      <c r="A23" s="2" t="s">
        <v>81</v>
      </c>
      <c r="B23" s="2">
        <v>69.790000000000006</v>
      </c>
      <c r="C23" s="3"/>
    </row>
    <row r="24" spans="1:3" x14ac:dyDescent="0.2">
      <c r="A24" s="2" t="s">
        <v>86</v>
      </c>
      <c r="B24" s="44">
        <v>70.42</v>
      </c>
      <c r="C24" s="3"/>
    </row>
    <row r="25" spans="1:3" x14ac:dyDescent="0.2">
      <c r="A25" s="2" t="s">
        <v>85</v>
      </c>
      <c r="B25" s="44">
        <v>70.97</v>
      </c>
      <c r="C25" s="3"/>
    </row>
    <row r="26" spans="1:3" x14ac:dyDescent="0.2">
      <c r="A26" s="44" t="s">
        <v>91</v>
      </c>
      <c r="B26" s="2">
        <v>73.08</v>
      </c>
      <c r="C26" s="3"/>
    </row>
    <row r="27" spans="1:3" x14ac:dyDescent="0.2">
      <c r="A27" s="1" t="s">
        <v>75</v>
      </c>
      <c r="B27" s="44">
        <v>80.16</v>
      </c>
      <c r="C27" s="3"/>
    </row>
    <row r="28" spans="1:3" ht="16" thickBot="1" x14ac:dyDescent="0.25">
      <c r="A28" s="14" t="s">
        <v>88</v>
      </c>
      <c r="B28" s="14">
        <v>105.39</v>
      </c>
      <c r="C28" s="3"/>
    </row>
    <row r="29" spans="1:3" x14ac:dyDescent="0.2">
      <c r="A29" s="44" t="s">
        <v>98</v>
      </c>
      <c r="B29" s="46">
        <f>AVERAGE(B4:B28)</f>
        <v>56.541599999999995</v>
      </c>
      <c r="C29" s="3"/>
    </row>
    <row r="30" spans="1:3" x14ac:dyDescent="0.2">
      <c r="A30" s="1"/>
      <c r="B30" s="1"/>
    </row>
    <row r="31" spans="1:3" x14ac:dyDescent="0.2">
      <c r="A31" s="1"/>
      <c r="B31" s="1"/>
    </row>
    <row r="32" spans="1:3" x14ac:dyDescent="0.2">
      <c r="A32" s="34" t="s">
        <v>111</v>
      </c>
      <c r="B32" s="1"/>
    </row>
  </sheetData>
  <sortState ref="A4:B27">
    <sortCondition ref="B4:B27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Letsels</vt:lpstr>
      <vt:lpstr>Letsels naar regi</vt:lpstr>
      <vt:lpstr>Sterfte letsels Curacao</vt:lpstr>
      <vt:lpstr>Trend sterfte </vt:lpstr>
      <vt:lpstr>Sterfte letsels internationaal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Merel Griffith</dc:creator>
  <cp:lastModifiedBy>Microsoft Office User</cp:lastModifiedBy>
  <dcterms:created xsi:type="dcterms:W3CDTF">2017-12-03T14:20:36Z</dcterms:created>
  <dcterms:modified xsi:type="dcterms:W3CDTF">2020-01-27T13:51:07Z</dcterms:modified>
</cp:coreProperties>
</file>